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xml"/>
  <Override PartName="/xl/charts/chart8.xml" ContentType="application/vnd.openxmlformats-officedocument.drawingml.chart+xml"/>
  <Override PartName="/xl/drawings/drawing7.xml" ContentType="application/vnd.openxmlformats-officedocument.drawing+xml"/>
  <Override PartName="/xl/charts/chart9.xml" ContentType="application/vnd.openxmlformats-officedocument.drawingml.chart+xml"/>
  <Override PartName="/xl/drawings/drawing8.xml" ContentType="application/vnd.openxmlformats-officedocument.drawing+xml"/>
  <Override PartName="/xl/charts/chart10.xml" ContentType="application/vnd.openxmlformats-officedocument.drawingml.chart+xml"/>
  <Override PartName="/xl/drawings/drawing9.xml" ContentType="application/vnd.openxmlformats-officedocument.drawing+xml"/>
  <Override PartName="/xl/charts/chart11.xml" ContentType="application/vnd.openxmlformats-officedocument.drawingml.chart+xml"/>
  <Override PartName="/xl/drawings/drawing10.xml" ContentType="application/vnd.openxmlformats-officedocument.drawing+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127"/>
  <workbookPr codeName="EstaPasta_de_trabalho" defaultThemeVersion="124226"/>
  <mc:AlternateContent xmlns:mc="http://schemas.openxmlformats.org/markup-compatibility/2006">
    <mc:Choice Requires="x15">
      <x15ac:absPath xmlns:x15ac="http://schemas.microsoft.com/office/spreadsheetml/2010/11/ac" url="E:\_Dados_Bruni\Dropbox\slides\Excel\Coelba\"/>
    </mc:Choice>
  </mc:AlternateContent>
  <bookViews>
    <workbookView xWindow="480" yWindow="45" windowWidth="12120" windowHeight="7320" tabRatio="887"/>
  </bookViews>
  <sheets>
    <sheet name="Início" sheetId="26" r:id="rId1"/>
    <sheet name="Diagrama de barras 1" sheetId="69" r:id="rId2"/>
    <sheet name="Diagrama de barras 1R" sheetId="65" r:id="rId3"/>
    <sheet name="Pictograma 1" sheetId="79" r:id="rId4"/>
    <sheet name="Pictograma 1R" sheetId="81" r:id="rId5"/>
    <sheet name="Dispersão 1" sheetId="82" r:id="rId6"/>
    <sheet name="Dispersão 1R" sheetId="80" r:id="rId7"/>
    <sheet name="Dispersão 2" sheetId="77" r:id="rId8"/>
    <sheet name="Dispersão 2R" sheetId="78" r:id="rId9"/>
    <sheet name="Pizza 1" sheetId="58" r:id="rId10"/>
    <sheet name="Pizza 1R" sheetId="52" r:id="rId11"/>
    <sheet name="Gráfico de linhas 1" sheetId="70" r:id="rId12"/>
    <sheet name="Gráfico de linhas 1R" sheetId="67" r:id="rId13"/>
    <sheet name="Duplo 1" sheetId="71" r:id="rId14"/>
    <sheet name="Duplo 1R" sheetId="72" r:id="rId15"/>
    <sheet name="Duplo 2" sheetId="73" r:id="rId16"/>
    <sheet name="Duplo 2R" sheetId="74" r:id="rId17"/>
  </sheets>
  <definedNames>
    <definedName name="DADOS" localSheetId="5">#REF!</definedName>
    <definedName name="DADOS" localSheetId="4">#REF!</definedName>
    <definedName name="DADOS">#REF!</definedName>
  </definedNames>
  <calcPr calcId="162913"/>
</workbook>
</file>

<file path=xl/calcChain.xml><?xml version="1.0" encoding="utf-8"?>
<calcChain xmlns="http://schemas.openxmlformats.org/spreadsheetml/2006/main">
  <c r="C14" i="65" l="1"/>
  <c r="C14" i="69"/>
  <c r="C13" i="52"/>
  <c r="C13" i="58"/>
  <c r="C15" i="74"/>
  <c r="E14" i="74"/>
  <c r="D14" i="74"/>
  <c r="E13" i="74"/>
  <c r="D13" i="74"/>
  <c r="E12" i="74"/>
  <c r="D12" i="74"/>
  <c r="E11" i="74"/>
  <c r="D11" i="74"/>
  <c r="E10" i="74"/>
  <c r="D10" i="74"/>
  <c r="E9" i="74"/>
  <c r="D9" i="74"/>
  <c r="D15" i="74"/>
  <c r="C15" i="73"/>
  <c r="E13" i="73"/>
  <c r="E14" i="73"/>
  <c r="D14" i="73"/>
  <c r="E11" i="73"/>
  <c r="D11" i="73"/>
  <c r="E10" i="73"/>
  <c r="D10" i="73"/>
  <c r="E9" i="73"/>
  <c r="D9" i="73"/>
  <c r="C13" i="72"/>
  <c r="E12" i="72"/>
  <c r="D12" i="72"/>
  <c r="E11" i="72"/>
  <c r="D11" i="72"/>
  <c r="E10" i="72"/>
  <c r="D10" i="72"/>
  <c r="E9" i="72"/>
  <c r="D9" i="72"/>
  <c r="D13" i="72"/>
  <c r="C13" i="71"/>
  <c r="E10" i="71"/>
  <c r="D9" i="71"/>
  <c r="D13" i="71" s="1"/>
  <c r="D10" i="71"/>
  <c r="D11" i="71"/>
  <c r="D12" i="71"/>
  <c r="E9" i="71"/>
  <c r="E12" i="71"/>
  <c r="E11" i="71"/>
  <c r="D12" i="73"/>
  <c r="D13" i="73"/>
  <c r="E12" i="73"/>
  <c r="D15" i="73"/>
</calcChain>
</file>

<file path=xl/sharedStrings.xml><?xml version="1.0" encoding="utf-8"?>
<sst xmlns="http://schemas.openxmlformats.org/spreadsheetml/2006/main" count="164" uniqueCount="75">
  <si>
    <t>Soma</t>
  </si>
  <si>
    <t xml:space="preserve"> </t>
  </si>
  <si>
    <t>Roberto Brazileiro Paixão (brazileiro@valorintelectual.com.br)</t>
  </si>
  <si>
    <t>Este aplicativo consiste em ferramenta auxiliar do livro e apresenta uma série de exercícios</t>
  </si>
  <si>
    <t>para a fixação da aprendizagem. Seu conteúdo está estruturado sob a forma de atividades</t>
  </si>
  <si>
    <t>Bom trabalho e muito sucesso!</t>
  </si>
  <si>
    <t>Fi</t>
  </si>
  <si>
    <t>Descrição</t>
  </si>
  <si>
    <t>Telefone</t>
  </si>
  <si>
    <t>Abril</t>
  </si>
  <si>
    <t>Maio</t>
  </si>
  <si>
    <t>Junho</t>
  </si>
  <si>
    <t>Jorge</t>
  </si>
  <si>
    <t>Lucas</t>
  </si>
  <si>
    <t>Sílvio</t>
  </si>
  <si>
    <t>Total</t>
  </si>
  <si>
    <t>ÁREAS</t>
  </si>
  <si>
    <t>Total-Real</t>
  </si>
  <si>
    <t>%</t>
  </si>
  <si>
    <t>% Acum.</t>
  </si>
  <si>
    <t>Produção</t>
  </si>
  <si>
    <t>Marketing</t>
  </si>
  <si>
    <t>Financeiro</t>
  </si>
  <si>
    <t>RH</t>
  </si>
  <si>
    <t>------------</t>
  </si>
  <si>
    <t>Departamentos</t>
  </si>
  <si>
    <t>Produto</t>
  </si>
  <si>
    <t>Perfumes</t>
  </si>
  <si>
    <t>Lavandas</t>
  </si>
  <si>
    <t>Sabonetes</t>
  </si>
  <si>
    <t>Cremes</t>
  </si>
  <si>
    <t>Hidratantes</t>
  </si>
  <si>
    <t>Loções de barba</t>
  </si>
  <si>
    <t>O relatório de receita por produto da empresa de cosméticos Xique-Xique está apresentado abaixo. Elabore um gráfico que apresente os respectivos valores por produto, bem como o percentual acumulado (gráfico de Pareto).</t>
  </si>
  <si>
    <t>Receita</t>
  </si>
  <si>
    <t>O quadro abaixo apresenta o retorno e o risco calculados para uma determinada ação (6 anos). Use a ferramenta de análise de regressão para estimar a equação de ajuste dos retornos de uma ação, explicados pela variável risco.</t>
  </si>
  <si>
    <t>Comparativo de ações</t>
  </si>
  <si>
    <t>Ano</t>
  </si>
  <si>
    <t>Risco</t>
  </si>
  <si>
    <t>Retorno</t>
  </si>
  <si>
    <t>Empresa A</t>
  </si>
  <si>
    <t>Empresa B</t>
  </si>
  <si>
    <t>Empresa C</t>
  </si>
  <si>
    <t>Empresa D</t>
  </si>
  <si>
    <t>Empresas</t>
  </si>
  <si>
    <t>Volume de vendas</t>
  </si>
  <si>
    <t>Uma empresa de pesquisa divulgou os resultados de uma pesquisa de volume de vendas para os quatro maiores concorrentes de uma determinada indústria. Os valores abaixo estão em milhões. Gere um gráfico de pizza com os valores em percentuais.</t>
  </si>
  <si>
    <t>Operador Sr.</t>
  </si>
  <si>
    <t>Operador Pleno</t>
  </si>
  <si>
    <t>Operador Jr.</t>
  </si>
  <si>
    <t>Supervisor</t>
  </si>
  <si>
    <t>A quantidade de funcionários por cargo operacional de uma determinada empresa está apresentada na tabela seguinte. Pede-se montar um diagrama de barras ou de colunas para os dados apresentados.</t>
  </si>
  <si>
    <t>Operador guindaste</t>
  </si>
  <si>
    <t>Excel Aplicado à Gestão Empresarial</t>
  </si>
  <si>
    <t>A tabela a seguir mostra os gastos mensais de celular de três funcionários da empresa Mastertel S.A. Pede-se apresentar um gráfico de linha para os dados apresentados, para visualizar a evolução das contas de cada funcionário.</t>
  </si>
  <si>
    <t>Os dados orçamentários da empresa Chuchu Belza Ltda. estão apresentados abaixo. Elabore um gráfico de Pareto para os valores orçamentários realizados no ano de 2008. Utilize a coluna de percentual acumulado na elaboração do gráfico.</t>
  </si>
  <si>
    <t>Adriano Leal Bruni (albruni@minhasaulas.com.br)</t>
  </si>
  <si>
    <t>que podem ser executadas sequencialmente. As respostas correspondem às planilhas</t>
  </si>
  <si>
    <t>indicadas com "R".</t>
  </si>
  <si>
    <t>Gráficos (Cap. 5)</t>
  </si>
  <si>
    <t>Oeste</t>
  </si>
  <si>
    <t>Leste</t>
  </si>
  <si>
    <t>Sul</t>
  </si>
  <si>
    <t>Norte</t>
  </si>
  <si>
    <t>Vendas</t>
  </si>
  <si>
    <t>Filial</t>
  </si>
  <si>
    <t>Gasto</t>
  </si>
  <si>
    <t>Demanda</t>
  </si>
  <si>
    <t>Construa um pictograma,</t>
  </si>
  <si>
    <t>representando as vendas com</t>
  </si>
  <si>
    <t>corações empilhados.</t>
  </si>
  <si>
    <t>Construa um gráfico de dispersão para</t>
  </si>
  <si>
    <t>as variáveis ao lado.</t>
  </si>
  <si>
    <t xml:space="preserve">No gráfico, insira modelo linear com coeficiente de </t>
  </si>
  <si>
    <r>
      <t>determinação (R</t>
    </r>
    <r>
      <rPr>
        <vertAlign val="superscript"/>
        <sz val="10"/>
        <rFont val="Arial"/>
        <family val="2"/>
      </rPr>
      <t>2</t>
    </r>
    <r>
      <rPr>
        <sz val="1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</si>
</sst>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 &quot;-&quot;??_);_(@_)"/>
    <numFmt numFmtId="165" formatCode="0.0000"/>
    <numFmt numFmtId="166" formatCode="_([$€-2]* #,##0.00_);_([$€-2]* \(#,##0.00\);_([$€-2]* &quot;-&quot;??_)"/>
    <numFmt numFmtId="167" formatCode="#,##0.0000"/>
  </numFmts>
  <fonts count="17" x14ac:knownFonts="1">
    <font>
      <sz val="10"/>
      <name val="Arial"/>
    </font>
    <font>
      <sz val="10"/>
      <name val="Arial"/>
      <family val="2"/>
    </font>
    <font>
      <sz val="8"/>
      <name val="Arial"/>
      <family val="2"/>
    </font>
    <font>
      <u/>
      <sz val="10"/>
      <color indexed="12"/>
      <name val="Arial"/>
      <family val="2"/>
    </font>
    <font>
      <b/>
      <sz val="10"/>
      <name val="Arial"/>
      <family val="2"/>
    </font>
    <font>
      <b/>
      <sz val="20"/>
      <color indexed="9"/>
      <name val="Arial"/>
      <family val="2"/>
    </font>
    <font>
      <i/>
      <sz val="10"/>
      <color indexed="12"/>
      <name val="Arial"/>
      <family val="2"/>
    </font>
    <font>
      <b/>
      <i/>
      <sz val="14"/>
      <color indexed="18"/>
      <name val="Arial"/>
      <family val="2"/>
    </font>
    <font>
      <b/>
      <i/>
      <u/>
      <sz val="18"/>
      <color indexed="12"/>
      <name val="Arial"/>
      <family val="2"/>
    </font>
    <font>
      <sz val="10"/>
      <name val="Arial"/>
      <family val="2"/>
    </font>
    <font>
      <u/>
      <sz val="10"/>
      <color indexed="12"/>
      <name val="Arial"/>
      <family val="2"/>
    </font>
    <font>
      <b/>
      <i/>
      <sz val="12"/>
      <name val="Arial"/>
      <family val="2"/>
    </font>
    <font>
      <sz val="10"/>
      <color theme="1"/>
      <name val="Arial"/>
      <family val="2"/>
    </font>
    <font>
      <sz val="10"/>
      <color theme="1"/>
      <name val="Calibri"/>
      <family val="2"/>
      <scheme val="minor"/>
    </font>
    <font>
      <b/>
      <sz val="18"/>
      <color rgb="FF002060"/>
      <name val="Arial"/>
      <family val="2"/>
    </font>
    <font>
      <b/>
      <sz val="9"/>
      <color theme="3" tint="-0.249977111117893"/>
      <name val="Arial"/>
      <family val="2"/>
    </font>
    <font>
      <vertAlign val="superscript"/>
      <sz val="10"/>
      <name val="Arial"/>
      <family val="2"/>
    </font>
  </fonts>
  <fills count="5">
    <fill>
      <patternFill patternType="none"/>
    </fill>
    <fill>
      <patternFill patternType="gray125"/>
    </fill>
    <fill>
      <patternFill patternType="solid">
        <fgColor indexed="9"/>
        <bgColor indexed="64"/>
      </patternFill>
    </fill>
    <fill>
      <patternFill patternType="solid">
        <fgColor indexed="18"/>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ck">
        <color indexed="55"/>
      </left>
      <right/>
      <top style="thick">
        <color indexed="55"/>
      </top>
      <bottom/>
      <diagonal/>
    </border>
    <border>
      <left/>
      <right/>
      <top style="thick">
        <color indexed="55"/>
      </top>
      <bottom/>
      <diagonal/>
    </border>
    <border>
      <left/>
      <right style="thick">
        <color indexed="55"/>
      </right>
      <top style="thick">
        <color indexed="55"/>
      </top>
      <bottom/>
      <diagonal/>
    </border>
    <border>
      <left style="thick">
        <color indexed="55"/>
      </left>
      <right/>
      <top/>
      <bottom/>
      <diagonal/>
    </border>
    <border>
      <left/>
      <right style="thick">
        <color indexed="55"/>
      </right>
      <top/>
      <bottom/>
      <diagonal/>
    </border>
    <border>
      <left style="thick">
        <color indexed="55"/>
      </left>
      <right/>
      <top/>
      <bottom style="thick">
        <color indexed="55"/>
      </bottom>
      <diagonal/>
    </border>
    <border>
      <left/>
      <right/>
      <top/>
      <bottom style="thick">
        <color indexed="55"/>
      </bottom>
      <diagonal/>
    </border>
    <border>
      <left/>
      <right style="thick">
        <color indexed="55"/>
      </right>
      <top/>
      <bottom style="thick">
        <color indexed="55"/>
      </bottom>
      <diagonal/>
    </border>
    <border>
      <left style="medium">
        <color indexed="22"/>
      </left>
      <right/>
      <top style="medium">
        <color indexed="22"/>
      </top>
      <bottom style="medium">
        <color indexed="22"/>
      </bottom>
      <diagonal/>
    </border>
    <border>
      <left/>
      <right/>
      <top style="medium">
        <color indexed="22"/>
      </top>
      <bottom style="medium">
        <color indexed="22"/>
      </bottom>
      <diagonal/>
    </border>
    <border>
      <left/>
      <right style="medium">
        <color indexed="22"/>
      </right>
      <top style="medium">
        <color indexed="22"/>
      </top>
      <bottom style="medium">
        <color indexed="22"/>
      </bottom>
      <diagonal/>
    </border>
    <border>
      <left/>
      <right/>
      <top/>
      <bottom style="thin">
        <color indexed="64"/>
      </bottom>
      <diagonal/>
    </border>
  </borders>
  <cellStyleXfs count="9">
    <xf numFmtId="0" fontId="0" fillId="0" borderId="0"/>
    <xf numFmtId="166" fontId="1" fillId="0" borderId="0" applyFont="0" applyFill="0" applyBorder="0" applyAlignment="0" applyProtection="0"/>
    <xf numFmtId="0" fontId="3" fillId="0" borderId="0" applyNumberFormat="0" applyFill="0" applyBorder="0" applyAlignment="0" applyProtection="0">
      <alignment vertical="top"/>
      <protection locked="0"/>
    </xf>
    <xf numFmtId="165" fontId="12" fillId="0" borderId="0" applyFont="0" applyFill="0" applyBorder="0" applyAlignment="0" applyProtection="0"/>
    <xf numFmtId="0" fontId="13" fillId="0" borderId="0"/>
    <xf numFmtId="0" fontId="9" fillId="0" borderId="0"/>
    <xf numFmtId="9" fontId="1" fillId="0" borderId="0" applyFont="0" applyFill="0" applyBorder="0" applyAlignment="0" applyProtection="0"/>
    <xf numFmtId="164" fontId="1" fillId="0" borderId="0" applyFont="0" applyFill="0" applyBorder="0" applyAlignment="0" applyProtection="0"/>
    <xf numFmtId="0" fontId="1" fillId="0" borderId="0"/>
  </cellStyleXfs>
  <cellXfs count="58">
    <xf numFmtId="0" fontId="0" fillId="0" borderId="0" xfId="0"/>
    <xf numFmtId="0" fontId="0" fillId="0" borderId="1" xfId="0" applyBorder="1"/>
    <xf numFmtId="0" fontId="0" fillId="0" borderId="1" xfId="0" applyBorder="1" applyAlignment="1">
      <alignment horizontal="center"/>
    </xf>
    <xf numFmtId="0" fontId="0" fillId="0" borderId="0" xfId="0" applyBorder="1"/>
    <xf numFmtId="0" fontId="4" fillId="0" borderId="1" xfId="0" applyFont="1" applyBorder="1" applyAlignment="1">
      <alignment horizontal="center"/>
    </xf>
    <xf numFmtId="4" fontId="0" fillId="0" borderId="1" xfId="0" applyNumberFormat="1" applyBorder="1" applyAlignment="1">
      <alignment horizontal="center"/>
    </xf>
    <xf numFmtId="0" fontId="0" fillId="2" borderId="0" xfId="0" applyFill="1"/>
    <xf numFmtId="0" fontId="0" fillId="2" borderId="0" xfId="0" applyFill="1" applyBorder="1"/>
    <xf numFmtId="0" fontId="8" fillId="2" borderId="0" xfId="0" applyFont="1" applyFill="1" applyBorder="1"/>
    <xf numFmtId="0" fontId="7" fillId="2" borderId="0" xfId="0" quotePrefix="1" applyFont="1" applyFill="1" applyBorder="1"/>
    <xf numFmtId="0" fontId="4" fillId="2" borderId="0" xfId="0" applyFont="1" applyFill="1" applyBorder="1"/>
    <xf numFmtId="0" fontId="6" fillId="0" borderId="0" xfId="0" applyFont="1" applyFill="1" applyBorder="1"/>
    <xf numFmtId="0" fontId="0" fillId="2" borderId="2" xfId="0" applyFill="1" applyBorder="1"/>
    <xf numFmtId="0" fontId="0" fillId="2" borderId="3" xfId="0" applyFill="1" applyBorder="1"/>
    <xf numFmtId="0" fontId="0" fillId="0" borderId="3" xfId="0" applyBorder="1"/>
    <xf numFmtId="0" fontId="0" fillId="0" borderId="4" xfId="0" applyBorder="1"/>
    <xf numFmtId="0" fontId="0" fillId="2" borderId="5" xfId="0" applyFill="1" applyBorder="1"/>
    <xf numFmtId="0" fontId="0" fillId="0" borderId="6" xfId="0" applyBorder="1"/>
    <xf numFmtId="0" fontId="0" fillId="2" borderId="7" xfId="0" applyFill="1" applyBorder="1"/>
    <xf numFmtId="0" fontId="0" fillId="2" borderId="8" xfId="0" applyFill="1" applyBorder="1"/>
    <xf numFmtId="0" fontId="0" fillId="0" borderId="8" xfId="0" applyBorder="1"/>
    <xf numFmtId="0" fontId="0" fillId="0" borderId="9" xfId="0" applyBorder="1"/>
    <xf numFmtId="0" fontId="4" fillId="0" borderId="1" xfId="0" applyFont="1" applyBorder="1"/>
    <xf numFmtId="10" fontId="0" fillId="0" borderId="1" xfId="6" applyNumberFormat="1" applyFont="1" applyBorder="1" applyAlignment="1">
      <alignment horizontal="center"/>
    </xf>
    <xf numFmtId="0" fontId="10" fillId="2" borderId="0" xfId="2" applyFont="1" applyFill="1" applyBorder="1" applyAlignment="1" applyProtection="1"/>
    <xf numFmtId="0" fontId="9" fillId="2" borderId="0" xfId="0" applyFont="1" applyFill="1" applyBorder="1"/>
    <xf numFmtId="0" fontId="3" fillId="2" borderId="0" xfId="2" applyFill="1" applyBorder="1" applyAlignment="1" applyProtection="1"/>
    <xf numFmtId="0" fontId="11" fillId="2" borderId="0" xfId="0" applyFont="1" applyFill="1" applyBorder="1" applyAlignment="1">
      <alignment horizontal="left"/>
    </xf>
    <xf numFmtId="0" fontId="14" fillId="2" borderId="0" xfId="0" applyFont="1" applyFill="1" applyBorder="1"/>
    <xf numFmtId="0" fontId="9" fillId="0" borderId="0" xfId="0" applyFont="1"/>
    <xf numFmtId="0" fontId="15" fillId="0" borderId="0" xfId="0" applyFont="1" applyBorder="1"/>
    <xf numFmtId="164" fontId="0" fillId="0" borderId="1" xfId="7" applyFont="1" applyBorder="1"/>
    <xf numFmtId="9" fontId="0" fillId="0" borderId="1" xfId="6" applyNumberFormat="1" applyFont="1" applyBorder="1" applyAlignment="1">
      <alignment horizontal="center"/>
    </xf>
    <xf numFmtId="164" fontId="4" fillId="0" borderId="1" xfId="7" applyFont="1" applyBorder="1"/>
    <xf numFmtId="9" fontId="4" fillId="0" borderId="1" xfId="6" applyFont="1" applyBorder="1" applyAlignment="1">
      <alignment horizontal="center"/>
    </xf>
    <xf numFmtId="164" fontId="4" fillId="0" borderId="1" xfId="7" quotePrefix="1" applyFont="1" applyBorder="1" applyAlignment="1">
      <alignment horizontal="center"/>
    </xf>
    <xf numFmtId="0" fontId="4" fillId="2" borderId="0" xfId="5" applyFont="1" applyFill="1" applyBorder="1"/>
    <xf numFmtId="0" fontId="9" fillId="0" borderId="0" xfId="5"/>
    <xf numFmtId="0" fontId="11" fillId="2" borderId="0" xfId="5" applyFont="1" applyFill="1" applyBorder="1" applyAlignment="1">
      <alignment horizontal="left"/>
    </xf>
    <xf numFmtId="0" fontId="4" fillId="0" borderId="0" xfId="5" applyFont="1" applyBorder="1"/>
    <xf numFmtId="0" fontId="9" fillId="0" borderId="0" xfId="5" applyBorder="1"/>
    <xf numFmtId="0" fontId="9" fillId="0" borderId="1" xfId="0" applyFont="1" applyBorder="1"/>
    <xf numFmtId="3" fontId="0" fillId="0" borderId="1" xfId="0" applyNumberFormat="1" applyBorder="1" applyAlignment="1">
      <alignment horizontal="center"/>
    </xf>
    <xf numFmtId="167" fontId="0" fillId="0" borderId="1" xfId="0" applyNumberFormat="1" applyBorder="1" applyAlignment="1">
      <alignment horizontal="center"/>
    </xf>
    <xf numFmtId="0" fontId="4" fillId="0" borderId="0" xfId="0" applyFont="1" applyBorder="1" applyAlignment="1">
      <alignment horizontal="center"/>
    </xf>
    <xf numFmtId="4" fontId="0" fillId="0" borderId="0" xfId="0" applyNumberFormat="1" applyBorder="1" applyAlignment="1">
      <alignment horizontal="center"/>
    </xf>
    <xf numFmtId="0" fontId="9" fillId="0" borderId="1" xfId="0" applyFont="1" applyBorder="1" applyAlignment="1">
      <alignment horizontal="center"/>
    </xf>
    <xf numFmtId="0" fontId="1" fillId="0" borderId="0" xfId="8"/>
    <xf numFmtId="0" fontId="1" fillId="0" borderId="0" xfId="8" applyAlignment="1">
      <alignment horizontal="center"/>
    </xf>
    <xf numFmtId="0" fontId="1" fillId="0" borderId="0" xfId="8" applyFont="1" applyAlignment="1">
      <alignment horizontal="center"/>
    </xf>
    <xf numFmtId="0" fontId="1" fillId="4" borderId="1" xfId="8" applyFont="1" applyFill="1" applyBorder="1" applyAlignment="1">
      <alignment horizontal="center"/>
    </xf>
    <xf numFmtId="0" fontId="1" fillId="4" borderId="1" xfId="8" applyFill="1" applyBorder="1" applyAlignment="1">
      <alignment horizontal="center"/>
    </xf>
    <xf numFmtId="0" fontId="5" fillId="3" borderId="10" xfId="0" applyFont="1" applyFill="1" applyBorder="1" applyAlignment="1">
      <alignment horizontal="center"/>
    </xf>
    <xf numFmtId="0" fontId="5" fillId="3" borderId="11" xfId="0" applyFont="1" applyFill="1" applyBorder="1" applyAlignment="1">
      <alignment horizontal="center"/>
    </xf>
    <xf numFmtId="0" fontId="5" fillId="3" borderId="12" xfId="0" applyFont="1" applyFill="1" applyBorder="1" applyAlignment="1">
      <alignment horizontal="center"/>
    </xf>
    <xf numFmtId="0" fontId="9" fillId="0" borderId="0" xfId="0" applyFont="1" applyAlignment="1">
      <alignment vertical="center" wrapText="1"/>
    </xf>
    <xf numFmtId="0" fontId="0" fillId="0" borderId="0" xfId="0" applyAlignment="1">
      <alignment vertical="center" wrapText="1"/>
    </xf>
    <xf numFmtId="0" fontId="4" fillId="0" borderId="13" xfId="0" applyFont="1" applyBorder="1" applyAlignment="1">
      <alignment horizontal="center"/>
    </xf>
  </cellXfs>
  <cellStyles count="9">
    <cellStyle name="Euro" xfId="1"/>
    <cellStyle name="Hiperlink" xfId="2" builtinId="8"/>
    <cellStyle name="Moeda 2" xfId="3"/>
    <cellStyle name="Normal" xfId="0" builtinId="0"/>
    <cellStyle name="Normal 2" xfId="4"/>
    <cellStyle name="Normal 3" xfId="5"/>
    <cellStyle name="Normal 4" xfId="8"/>
    <cellStyle name="Porcentagem" xfId="6" builtinId="5"/>
    <cellStyle name="Vírgula" xfId="7"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2.xml.rels><?xml version="1.0" encoding="UTF-8" standalone="yes"?>
<Relationships xmlns="http://schemas.openxmlformats.org/package/2006/relationships"><Relationship Id="rId3" Type="http://schemas.openxmlformats.org/officeDocument/2006/relationships/image" Target="../media/image2.png"/><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'Diagrama de barras 1R'!$B$9:$B$13</c:f>
              <c:strCache>
                <c:ptCount val="5"/>
                <c:pt idx="0">
                  <c:v>Operador Sr.</c:v>
                </c:pt>
                <c:pt idx="1">
                  <c:v>Operador Pleno</c:v>
                </c:pt>
                <c:pt idx="2">
                  <c:v>Operador Jr.</c:v>
                </c:pt>
                <c:pt idx="3">
                  <c:v>Operador guindaste</c:v>
                </c:pt>
                <c:pt idx="4">
                  <c:v>Supervisor</c:v>
                </c:pt>
              </c:strCache>
            </c:strRef>
          </c:cat>
          <c:val>
            <c:numRef>
              <c:f>'Diagrama de barras 1R'!$C$9:$C$13</c:f>
              <c:numCache>
                <c:formatCode>General</c:formatCode>
                <c:ptCount val="5"/>
                <c:pt idx="0">
                  <c:v>13</c:v>
                </c:pt>
                <c:pt idx="1">
                  <c:v>27</c:v>
                </c:pt>
                <c:pt idx="2">
                  <c:v>48</c:v>
                </c:pt>
                <c:pt idx="3">
                  <c:v>3</c:v>
                </c:pt>
                <c:pt idx="4">
                  <c:v>2</c:v>
                </c:pt>
              </c:numCache>
            </c:numRef>
          </c:val>
          <c:extLst>
            <c:ext xmlns:c16="http://schemas.microsoft.com/office/drawing/2014/chart" uri="{C3380CC4-5D6E-409C-BE32-E72D297353CC}">
              <c16:uniqueId val="{00000000-FD66-4400-BCD0-2BA052496D9F}"/>
            </c:ext>
          </c:extLst>
        </c:ser>
        <c:dLbls>
          <c:showLegendKey val="0"/>
          <c:showVal val="0"/>
          <c:showCatName val="0"/>
          <c:showSerName val="0"/>
          <c:showPercent val="0"/>
          <c:showBubbleSize val="0"/>
        </c:dLbls>
        <c:gapWidth val="150"/>
        <c:axId val="352986784"/>
        <c:axId val="1"/>
      </c:barChart>
      <c:catAx>
        <c:axId val="352986784"/>
        <c:scaling>
          <c:orientation val="minMax"/>
        </c:scaling>
        <c:delete val="0"/>
        <c:axPos val="l"/>
        <c:title>
          <c:tx>
            <c:rich>
              <a:bodyPr rot="-5400000" vert="horz"/>
              <a:lstStyle/>
              <a:p>
                <a:pPr>
                  <a:defRPr/>
                </a:pPr>
                <a:r>
                  <a:rPr lang="pt-BR"/>
                  <a:t>Cargos</a:t>
                </a:r>
              </a:p>
            </c:rich>
          </c:tx>
          <c:overlay val="0"/>
        </c:title>
        <c:numFmt formatCode="General" sourceLinked="1"/>
        <c:majorTickMark val="out"/>
        <c:minorTickMark val="none"/>
        <c:tickLblPos val="nextTo"/>
        <c:crossAx val="1"/>
        <c:crosses val="autoZero"/>
        <c:auto val="1"/>
        <c:lblAlgn val="ctr"/>
        <c:lblOffset val="100"/>
        <c:noMultiLvlLbl val="0"/>
      </c:catAx>
      <c:valAx>
        <c:axId val="1"/>
        <c:scaling>
          <c:orientation val="minMax"/>
        </c:scaling>
        <c:delete val="0"/>
        <c:axPos val="b"/>
        <c:majorGridlines/>
        <c:title>
          <c:tx>
            <c:rich>
              <a:bodyPr/>
              <a:lstStyle/>
              <a:p>
                <a:pPr>
                  <a:defRPr/>
                </a:pPr>
                <a:r>
                  <a:rPr lang="pt-BR"/>
                  <a:t>Quantidade</a:t>
                </a:r>
              </a:p>
            </c:rich>
          </c:tx>
          <c:overlay val="0"/>
        </c:title>
        <c:numFmt formatCode="General" sourceLinked="1"/>
        <c:majorTickMark val="out"/>
        <c:minorTickMark val="none"/>
        <c:tickLblPos val="nextTo"/>
        <c:crossAx val="352986784"/>
        <c:crosses val="autoZero"/>
        <c:crossBetween val="between"/>
      </c:valAx>
    </c:plotArea>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pt-BR"/>
              <a:t>Gastos</a:t>
            </a:r>
            <a:r>
              <a:rPr lang="pt-BR" baseline="0"/>
              <a:t> de Celular/funcionário</a:t>
            </a:r>
            <a:endParaRPr lang="pt-BR"/>
          </a:p>
        </c:rich>
      </c:tx>
      <c:layout>
        <c:manualLayout>
          <c:xMode val="edge"/>
          <c:yMode val="edge"/>
          <c:x val="0.18124999999999999"/>
          <c:y val="3.8194444444444448E-2"/>
        </c:manualLayout>
      </c:layout>
      <c:overlay val="0"/>
    </c:title>
    <c:autoTitleDeleted val="0"/>
    <c:plotArea>
      <c:layout/>
      <c:lineChart>
        <c:grouping val="standard"/>
        <c:varyColors val="0"/>
        <c:ser>
          <c:idx val="3"/>
          <c:order val="0"/>
          <c:tx>
            <c:strRef>
              <c:f>'Gráfico de linhas 1R'!$B$9</c:f>
              <c:strCache>
                <c:ptCount val="1"/>
                <c:pt idx="0">
                  <c:v>Jorge</c:v>
                </c:pt>
              </c:strCache>
            </c:strRef>
          </c:tx>
          <c:cat>
            <c:strRef>
              <c:f>'Gráfico de linhas 1R'!$C$8:$E$8</c:f>
              <c:strCache>
                <c:ptCount val="3"/>
                <c:pt idx="0">
                  <c:v>Abril</c:v>
                </c:pt>
                <c:pt idx="1">
                  <c:v>Maio</c:v>
                </c:pt>
                <c:pt idx="2">
                  <c:v>Junho</c:v>
                </c:pt>
              </c:strCache>
            </c:strRef>
          </c:cat>
          <c:val>
            <c:numRef>
              <c:f>'Gráfico de linhas 1R'!$C$9:$E$9</c:f>
              <c:numCache>
                <c:formatCode>#,##0.00</c:formatCode>
                <c:ptCount val="3"/>
                <c:pt idx="0">
                  <c:v>56.41996132596686</c:v>
                </c:pt>
                <c:pt idx="1">
                  <c:v>127.75153045288914</c:v>
                </c:pt>
                <c:pt idx="2">
                  <c:v>158.12027666220433</c:v>
                </c:pt>
              </c:numCache>
            </c:numRef>
          </c:val>
          <c:smooth val="0"/>
          <c:extLst>
            <c:ext xmlns:c16="http://schemas.microsoft.com/office/drawing/2014/chart" uri="{C3380CC4-5D6E-409C-BE32-E72D297353CC}">
              <c16:uniqueId val="{00000000-D831-4538-B3BD-6A322058F190}"/>
            </c:ext>
          </c:extLst>
        </c:ser>
        <c:ser>
          <c:idx val="0"/>
          <c:order val="1"/>
          <c:tx>
            <c:strRef>
              <c:f>'Gráfico de linhas 1R'!$B$10</c:f>
              <c:strCache>
                <c:ptCount val="1"/>
                <c:pt idx="0">
                  <c:v>Lucas</c:v>
                </c:pt>
              </c:strCache>
            </c:strRef>
          </c:tx>
          <c:cat>
            <c:strRef>
              <c:f>'Gráfico de linhas 1R'!$C$8:$E$8</c:f>
              <c:strCache>
                <c:ptCount val="3"/>
                <c:pt idx="0">
                  <c:v>Abril</c:v>
                </c:pt>
                <c:pt idx="1">
                  <c:v>Maio</c:v>
                </c:pt>
                <c:pt idx="2">
                  <c:v>Junho</c:v>
                </c:pt>
              </c:strCache>
            </c:strRef>
          </c:cat>
          <c:val>
            <c:numRef>
              <c:f>'Gráfico de linhas 1R'!$C$10:$E$10</c:f>
              <c:numCache>
                <c:formatCode>#,##0.00</c:formatCode>
                <c:ptCount val="3"/>
                <c:pt idx="0">
                  <c:v>59.177779005524847</c:v>
                </c:pt>
                <c:pt idx="1">
                  <c:v>82.653913884137751</c:v>
                </c:pt>
                <c:pt idx="2">
                  <c:v>57.035034359660848</c:v>
                </c:pt>
              </c:numCache>
            </c:numRef>
          </c:val>
          <c:smooth val="0"/>
          <c:extLst>
            <c:ext xmlns:c16="http://schemas.microsoft.com/office/drawing/2014/chart" uri="{C3380CC4-5D6E-409C-BE32-E72D297353CC}">
              <c16:uniqueId val="{00000001-D831-4538-B3BD-6A322058F190}"/>
            </c:ext>
          </c:extLst>
        </c:ser>
        <c:ser>
          <c:idx val="1"/>
          <c:order val="2"/>
          <c:tx>
            <c:strRef>
              <c:f>'Gráfico de linhas 1R'!$B$11</c:f>
              <c:strCache>
                <c:ptCount val="1"/>
                <c:pt idx="0">
                  <c:v>Sílvio</c:v>
                </c:pt>
              </c:strCache>
            </c:strRef>
          </c:tx>
          <c:cat>
            <c:strRef>
              <c:f>'Gráfico de linhas 1R'!$C$8:$E$8</c:f>
              <c:strCache>
                <c:ptCount val="3"/>
                <c:pt idx="0">
                  <c:v>Abril</c:v>
                </c:pt>
                <c:pt idx="1">
                  <c:v>Maio</c:v>
                </c:pt>
                <c:pt idx="2">
                  <c:v>Junho</c:v>
                </c:pt>
              </c:strCache>
            </c:strRef>
          </c:cat>
          <c:val>
            <c:numRef>
              <c:f>'Gráfico de linhas 1R'!$C$11:$E$11</c:f>
              <c:numCache>
                <c:formatCode>#,##0.00</c:formatCode>
                <c:ptCount val="3"/>
                <c:pt idx="0">
                  <c:v>45.146613259668513</c:v>
                </c:pt>
                <c:pt idx="1">
                  <c:v>79.797513199970254</c:v>
                </c:pt>
                <c:pt idx="2">
                  <c:v>67.592297188754998</c:v>
                </c:pt>
              </c:numCache>
            </c:numRef>
          </c:val>
          <c:smooth val="0"/>
          <c:extLst>
            <c:ext xmlns:c16="http://schemas.microsoft.com/office/drawing/2014/chart" uri="{C3380CC4-5D6E-409C-BE32-E72D297353CC}">
              <c16:uniqueId val="{00000002-D831-4538-B3BD-6A322058F190}"/>
            </c:ext>
          </c:extLst>
        </c:ser>
        <c:dLbls>
          <c:showLegendKey val="0"/>
          <c:showVal val="0"/>
          <c:showCatName val="0"/>
          <c:showSerName val="0"/>
          <c:showPercent val="0"/>
          <c:showBubbleSize val="0"/>
        </c:dLbls>
        <c:marker val="1"/>
        <c:smooth val="0"/>
        <c:axId val="352100320"/>
        <c:axId val="1"/>
      </c:lineChart>
      <c:catAx>
        <c:axId val="352100320"/>
        <c:scaling>
          <c:orientation val="minMax"/>
        </c:scaling>
        <c:delete val="0"/>
        <c:axPos val="b"/>
        <c:numFmt formatCode="General" sourceLinked="1"/>
        <c:majorTickMark val="out"/>
        <c:minorTickMark val="none"/>
        <c:tickLblPos val="nextTo"/>
        <c:crossAx val="1"/>
        <c:crosses val="autoZero"/>
        <c:auto val="1"/>
        <c:lblAlgn val="ctr"/>
        <c:lblOffset val="100"/>
        <c:noMultiLvlLbl val="0"/>
      </c:catAx>
      <c:valAx>
        <c:axId val="1"/>
        <c:scaling>
          <c:orientation val="minMax"/>
        </c:scaling>
        <c:delete val="0"/>
        <c:axPos val="l"/>
        <c:majorGridlines/>
        <c:numFmt formatCode="#,##0.00" sourceLinked="1"/>
        <c:majorTickMark val="out"/>
        <c:minorTickMark val="none"/>
        <c:tickLblPos val="nextTo"/>
        <c:crossAx val="352100320"/>
        <c:crosses val="autoZero"/>
        <c:crossBetween val="between"/>
      </c:valAx>
    </c:plotArea>
    <c:legend>
      <c:legendPos val="r"/>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pt-BR" sz="1400"/>
              <a:t>Gastos / Depto.</a:t>
            </a:r>
          </a:p>
        </c:rich>
      </c:tx>
      <c:layout>
        <c:manualLayout>
          <c:xMode val="edge"/>
          <c:yMode val="edge"/>
          <c:x val="0.37572254335260113"/>
          <c:y val="3.8194444444444448E-2"/>
        </c:manualLayout>
      </c:layout>
      <c:overlay val="0"/>
    </c:title>
    <c:autoTitleDeleted val="0"/>
    <c:plotArea>
      <c:layout/>
      <c:barChart>
        <c:barDir val="col"/>
        <c:grouping val="clustered"/>
        <c:varyColors val="0"/>
        <c:ser>
          <c:idx val="0"/>
          <c:order val="0"/>
          <c:tx>
            <c:strRef>
              <c:f>'Duplo 1R'!$C$8</c:f>
              <c:strCache>
                <c:ptCount val="1"/>
                <c:pt idx="0">
                  <c:v>Total-Real</c:v>
                </c:pt>
              </c:strCache>
            </c:strRef>
          </c:tx>
          <c:invertIfNegative val="0"/>
          <c:cat>
            <c:strRef>
              <c:f>'Duplo 1R'!$B$9:$B$12</c:f>
              <c:strCache>
                <c:ptCount val="4"/>
                <c:pt idx="0">
                  <c:v>Produção</c:v>
                </c:pt>
                <c:pt idx="1">
                  <c:v>Marketing</c:v>
                </c:pt>
                <c:pt idx="2">
                  <c:v>Financeiro</c:v>
                </c:pt>
                <c:pt idx="3">
                  <c:v>RH</c:v>
                </c:pt>
              </c:strCache>
            </c:strRef>
          </c:cat>
          <c:val>
            <c:numRef>
              <c:f>'Duplo 1R'!$C$9:$C$12</c:f>
              <c:numCache>
                <c:formatCode>_(* #,##0.00_);_(* \(#,##0.00\);_(* "-"??_);_(@_)</c:formatCode>
                <c:ptCount val="4"/>
                <c:pt idx="0">
                  <c:v>7673815.2855526004</c:v>
                </c:pt>
                <c:pt idx="1">
                  <c:v>3713084.4572180999</c:v>
                </c:pt>
                <c:pt idx="2">
                  <c:v>1214814.7425562399</c:v>
                </c:pt>
                <c:pt idx="3">
                  <c:v>580482.12777233333</c:v>
                </c:pt>
              </c:numCache>
            </c:numRef>
          </c:val>
          <c:extLst>
            <c:ext xmlns:c16="http://schemas.microsoft.com/office/drawing/2014/chart" uri="{C3380CC4-5D6E-409C-BE32-E72D297353CC}">
              <c16:uniqueId val="{00000000-0DDE-48BB-970D-E27DA37928E4}"/>
            </c:ext>
          </c:extLst>
        </c:ser>
        <c:dLbls>
          <c:showLegendKey val="0"/>
          <c:showVal val="0"/>
          <c:showCatName val="0"/>
          <c:showSerName val="0"/>
          <c:showPercent val="0"/>
          <c:showBubbleSize val="0"/>
        </c:dLbls>
        <c:gapWidth val="150"/>
        <c:axId val="246041504"/>
        <c:axId val="1"/>
      </c:barChart>
      <c:lineChart>
        <c:grouping val="standard"/>
        <c:varyColors val="0"/>
        <c:ser>
          <c:idx val="1"/>
          <c:order val="1"/>
          <c:tx>
            <c:strRef>
              <c:f>'Duplo 1R'!$E$8</c:f>
              <c:strCache>
                <c:ptCount val="1"/>
                <c:pt idx="0">
                  <c:v>% Acum.</c:v>
                </c:pt>
              </c:strCache>
            </c:strRef>
          </c:tx>
          <c:spPr>
            <a:ln w="19050"/>
          </c:spP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'Duplo 1R'!$E$9:$E$12</c:f>
              <c:numCache>
                <c:formatCode>0.00%</c:formatCode>
                <c:ptCount val="4"/>
                <c:pt idx="0">
                  <c:v>0.58213479215801245</c:v>
                </c:pt>
                <c:pt idx="1">
                  <c:v>0.86380897486048946</c:v>
                </c:pt>
                <c:pt idx="2">
                  <c:v>0.9559646889809319</c:v>
                </c:pt>
                <c:pt idx="3">
                  <c:v>1</c:v>
                </c:pt>
              </c:numCache>
            </c:numRef>
          </c:val>
          <c:smooth val="0"/>
          <c:extLst>
            <c:ext xmlns:c16="http://schemas.microsoft.com/office/drawing/2014/chart" uri="{C3380CC4-5D6E-409C-BE32-E72D297353CC}">
              <c16:uniqueId val="{00000001-0DDE-48BB-970D-E27DA37928E4}"/>
            </c:ext>
          </c:extLst>
        </c:ser>
        <c:dLbls>
          <c:showLegendKey val="0"/>
          <c:showVal val="0"/>
          <c:showCatName val="0"/>
          <c:showSerName val="0"/>
          <c:showPercent val="0"/>
          <c:showBubbleSize val="0"/>
        </c:dLbls>
        <c:marker val="1"/>
        <c:smooth val="0"/>
        <c:axId val="3"/>
        <c:axId val="4"/>
      </c:lineChart>
      <c:catAx>
        <c:axId val="246041504"/>
        <c:scaling>
          <c:orientation val="minMax"/>
        </c:scaling>
        <c:delete val="0"/>
        <c:axPos val="b"/>
        <c:numFmt formatCode="General" sourceLinked="1"/>
        <c:majorTickMark val="out"/>
        <c:minorTickMark val="none"/>
        <c:tickLblPos val="nextTo"/>
        <c:crossAx val="1"/>
        <c:crosses val="autoZero"/>
        <c:auto val="1"/>
        <c:lblAlgn val="ctr"/>
        <c:lblOffset val="100"/>
        <c:noMultiLvlLbl val="0"/>
      </c:catAx>
      <c:valAx>
        <c:axId val="1"/>
        <c:scaling>
          <c:orientation val="minMax"/>
        </c:scaling>
        <c:delete val="0"/>
        <c:axPos val="l"/>
        <c:majorGridlines/>
        <c:title>
          <c:tx>
            <c:rich>
              <a:bodyPr rot="-5400000" vert="horz"/>
              <a:lstStyle/>
              <a:p>
                <a:pPr>
                  <a:defRPr/>
                </a:pPr>
                <a:r>
                  <a:rPr lang="pt-BR"/>
                  <a:t>R$</a:t>
                </a:r>
              </a:p>
            </c:rich>
          </c:tx>
          <c:overlay val="0"/>
        </c:title>
        <c:numFmt formatCode="_(* #,##0.00_);_(* \(#,##0.00\);_(* &quot;-&quot;??_);_(@_)" sourceLinked="1"/>
        <c:majorTickMark val="out"/>
        <c:minorTickMark val="none"/>
        <c:tickLblPos val="nextTo"/>
        <c:crossAx val="246041504"/>
        <c:crosses val="autoZero"/>
        <c:crossBetween val="between"/>
      </c:valAx>
      <c:catAx>
        <c:axId val="3"/>
        <c:scaling>
          <c:orientation val="minMax"/>
        </c:scaling>
        <c:delete val="1"/>
        <c:axPos val="b"/>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rot="-5400000" vert="horz"/>
              <a:lstStyle/>
              <a:p>
                <a:pPr>
                  <a:defRPr/>
                </a:pPr>
                <a:r>
                  <a:rPr lang="pt-BR"/>
                  <a:t>%</a:t>
                </a:r>
              </a:p>
            </c:rich>
          </c:tx>
          <c:overlay val="0"/>
        </c:title>
        <c:numFmt formatCode="0.00%" sourceLinked="1"/>
        <c:majorTickMark val="out"/>
        <c:minorTickMark val="none"/>
        <c:tickLblPos val="nextTo"/>
        <c:crossAx val="3"/>
        <c:crosses val="max"/>
        <c:crossBetween val="between"/>
      </c:valAx>
    </c:plotArea>
    <c:legend>
      <c:legendPos val="b"/>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pt-BR" sz="1400"/>
              <a:t>Receita / produto</a:t>
            </a:r>
          </a:p>
        </c:rich>
      </c:tx>
      <c:layout>
        <c:manualLayout>
          <c:xMode val="edge"/>
          <c:yMode val="edge"/>
          <c:x val="0.35867446393762181"/>
          <c:y val="3.4161490683229816E-2"/>
        </c:manualLayout>
      </c:layout>
      <c:overlay val="0"/>
    </c:title>
    <c:autoTitleDeleted val="0"/>
    <c:plotArea>
      <c:layout/>
      <c:barChart>
        <c:barDir val="col"/>
        <c:grouping val="clustered"/>
        <c:varyColors val="0"/>
        <c:ser>
          <c:idx val="0"/>
          <c:order val="0"/>
          <c:tx>
            <c:strRef>
              <c:f>'Duplo 2R'!$B$8</c:f>
              <c:strCache>
                <c:ptCount val="1"/>
                <c:pt idx="0">
                  <c:v>Produto</c:v>
                </c:pt>
              </c:strCache>
            </c:strRef>
          </c:tx>
          <c:invertIfNegative val="0"/>
          <c:cat>
            <c:strRef>
              <c:f>'Duplo 2R'!$B$9:$B$14</c:f>
              <c:strCache>
                <c:ptCount val="6"/>
                <c:pt idx="0">
                  <c:v>Perfumes</c:v>
                </c:pt>
                <c:pt idx="1">
                  <c:v>Lavandas</c:v>
                </c:pt>
                <c:pt idx="2">
                  <c:v>Sabonetes</c:v>
                </c:pt>
                <c:pt idx="3">
                  <c:v>Cremes</c:v>
                </c:pt>
                <c:pt idx="4">
                  <c:v>Hidratantes</c:v>
                </c:pt>
                <c:pt idx="5">
                  <c:v>Loções de barba</c:v>
                </c:pt>
              </c:strCache>
            </c:strRef>
          </c:cat>
          <c:val>
            <c:numRef>
              <c:f>'Duplo 2R'!$C$9:$C$14</c:f>
              <c:numCache>
                <c:formatCode>_(* #,##0.00_);_(* \(#,##0.00\);_(* "-"??_);_(@_)</c:formatCode>
                <c:ptCount val="6"/>
                <c:pt idx="0">
                  <c:v>24568.99</c:v>
                </c:pt>
                <c:pt idx="1">
                  <c:v>17843.330000000002</c:v>
                </c:pt>
                <c:pt idx="2">
                  <c:v>11893.1</c:v>
                </c:pt>
                <c:pt idx="3">
                  <c:v>8878.5499999999993</c:v>
                </c:pt>
                <c:pt idx="4">
                  <c:v>4110.3</c:v>
                </c:pt>
                <c:pt idx="5">
                  <c:v>2445.6</c:v>
                </c:pt>
              </c:numCache>
            </c:numRef>
          </c:val>
          <c:extLst>
            <c:ext xmlns:c16="http://schemas.microsoft.com/office/drawing/2014/chart" uri="{C3380CC4-5D6E-409C-BE32-E72D297353CC}">
              <c16:uniqueId val="{00000000-D83B-44F7-88C6-7D80FB21061A}"/>
            </c:ext>
          </c:extLst>
        </c:ser>
        <c:dLbls>
          <c:showLegendKey val="0"/>
          <c:showVal val="0"/>
          <c:showCatName val="0"/>
          <c:showSerName val="0"/>
          <c:showPercent val="0"/>
          <c:showBubbleSize val="0"/>
        </c:dLbls>
        <c:gapWidth val="150"/>
        <c:axId val="352952624"/>
        <c:axId val="1"/>
      </c:barChart>
      <c:lineChart>
        <c:grouping val="standard"/>
        <c:varyColors val="0"/>
        <c:ser>
          <c:idx val="1"/>
          <c:order val="1"/>
          <c:tx>
            <c:strRef>
              <c:f>'Duplo 2R'!$E$8</c:f>
              <c:strCache>
                <c:ptCount val="1"/>
                <c:pt idx="0">
                  <c:v>% Acum.</c:v>
                </c:pt>
              </c:strCache>
            </c:strRef>
          </c:tx>
          <c:spPr>
            <a:ln w="19050"/>
          </c:spP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'Duplo 2R'!$B$9:$B$14</c:f>
              <c:strCache>
                <c:ptCount val="6"/>
                <c:pt idx="0">
                  <c:v>Perfumes</c:v>
                </c:pt>
                <c:pt idx="1">
                  <c:v>Lavandas</c:v>
                </c:pt>
                <c:pt idx="2">
                  <c:v>Sabonetes</c:v>
                </c:pt>
                <c:pt idx="3">
                  <c:v>Cremes</c:v>
                </c:pt>
                <c:pt idx="4">
                  <c:v>Hidratantes</c:v>
                </c:pt>
                <c:pt idx="5">
                  <c:v>Loções de barba</c:v>
                </c:pt>
              </c:strCache>
            </c:strRef>
          </c:cat>
          <c:val>
            <c:numRef>
              <c:f>'Duplo 2R'!$E$9:$E$14</c:f>
              <c:numCache>
                <c:formatCode>0.00%</c:formatCode>
                <c:ptCount val="6"/>
                <c:pt idx="0">
                  <c:v>0.35229474904383962</c:v>
                </c:pt>
                <c:pt idx="1">
                  <c:v>0.60815025895517161</c:v>
                </c:pt>
                <c:pt idx="2">
                  <c:v>0.77868542054924961</c:v>
                </c:pt>
                <c:pt idx="3">
                  <c:v>0.90599494951739934</c:v>
                </c:pt>
                <c:pt idx="4">
                  <c:v>0.96493254145727536</c:v>
                </c:pt>
                <c:pt idx="5">
                  <c:v>1</c:v>
                </c:pt>
              </c:numCache>
            </c:numRef>
          </c:val>
          <c:smooth val="0"/>
          <c:extLst>
            <c:ext xmlns:c16="http://schemas.microsoft.com/office/drawing/2014/chart" uri="{C3380CC4-5D6E-409C-BE32-E72D297353CC}">
              <c16:uniqueId val="{00000001-D83B-44F7-88C6-7D80FB21061A}"/>
            </c:ext>
          </c:extLst>
        </c:ser>
        <c:dLbls>
          <c:showLegendKey val="0"/>
          <c:showVal val="0"/>
          <c:showCatName val="0"/>
          <c:showSerName val="0"/>
          <c:showPercent val="0"/>
          <c:showBubbleSize val="0"/>
        </c:dLbls>
        <c:marker val="1"/>
        <c:smooth val="0"/>
        <c:axId val="3"/>
        <c:axId val="4"/>
      </c:lineChart>
      <c:catAx>
        <c:axId val="352952624"/>
        <c:scaling>
          <c:orientation val="minMax"/>
        </c:scaling>
        <c:delete val="0"/>
        <c:axPos val="b"/>
        <c:numFmt formatCode="General" sourceLinked="1"/>
        <c:majorTickMark val="out"/>
        <c:minorTickMark val="none"/>
        <c:tickLblPos val="nextTo"/>
        <c:crossAx val="1"/>
        <c:crosses val="autoZero"/>
        <c:auto val="1"/>
        <c:lblAlgn val="ctr"/>
        <c:lblOffset val="100"/>
        <c:noMultiLvlLbl val="0"/>
      </c:catAx>
      <c:valAx>
        <c:axId val="1"/>
        <c:scaling>
          <c:orientation val="minMax"/>
        </c:scaling>
        <c:delete val="0"/>
        <c:axPos val="l"/>
        <c:majorGridlines/>
        <c:title>
          <c:tx>
            <c:rich>
              <a:bodyPr rot="-5400000" vert="horz"/>
              <a:lstStyle/>
              <a:p>
                <a:pPr>
                  <a:defRPr/>
                </a:pPr>
                <a:r>
                  <a:rPr lang="pt-BR"/>
                  <a:t>R$</a:t>
                </a:r>
              </a:p>
            </c:rich>
          </c:tx>
          <c:overlay val="0"/>
        </c:title>
        <c:numFmt formatCode="_(* #,##0.00_);_(* \(#,##0.00\);_(* &quot;-&quot;??_);_(@_)" sourceLinked="1"/>
        <c:majorTickMark val="out"/>
        <c:minorTickMark val="none"/>
        <c:tickLblPos val="nextTo"/>
        <c:crossAx val="35295262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rot="-5400000" vert="horz"/>
              <a:lstStyle/>
              <a:p>
                <a:pPr>
                  <a:defRPr/>
                </a:pPr>
                <a:r>
                  <a:rPr lang="pt-BR"/>
                  <a:t>%</a:t>
                </a:r>
              </a:p>
            </c:rich>
          </c:tx>
          <c:overlay val="0"/>
        </c:title>
        <c:numFmt formatCode="0.00%" sourceLinked="1"/>
        <c:majorTickMark val="out"/>
        <c:minorTickMark val="none"/>
        <c:tickLblPos val="nextTo"/>
        <c:crossAx val="3"/>
        <c:crosses val="max"/>
        <c:crossBetween val="between"/>
      </c:valAx>
    </c:plotArea>
    <c:legend>
      <c:legendPos val="b"/>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barChart>
        <c:barDir val="col"/>
        <c:grouping val="clustered"/>
        <c:varyColors val="0"/>
        <c:ser>
          <c:idx val="0"/>
          <c:order val="0"/>
          <c:tx>
            <c:strRef>
              <c:f>'Pictograma 1R'!$B$1</c:f>
              <c:strCache>
                <c:ptCount val="1"/>
                <c:pt idx="0">
                  <c:v>Vendas</c:v>
                </c:pt>
              </c:strCache>
            </c:strRef>
          </c:tx>
          <c:spPr>
            <a:blipFill>
              <a:blip xmlns:r="http://schemas.openxmlformats.org/officeDocument/2006/relationships" r:embed="rId3"/>
              <a:stretch>
                <a:fillRect/>
              </a:stretch>
            </a:blipFill>
            <a:ln>
              <a:noFill/>
            </a:ln>
            <a:effectLst/>
          </c:spPr>
          <c:invertIfNegative val="0"/>
          <c:pictureOptions>
            <c:pictureFormat val="stack"/>
          </c:pictureOptions>
          <c:cat>
            <c:strRef>
              <c:f>'Pictograma 1R'!$A$2:$A$5</c:f>
              <c:strCache>
                <c:ptCount val="4"/>
                <c:pt idx="0">
                  <c:v>Norte</c:v>
                </c:pt>
                <c:pt idx="1">
                  <c:v>Sul</c:v>
                </c:pt>
                <c:pt idx="2">
                  <c:v>Leste</c:v>
                </c:pt>
                <c:pt idx="3">
                  <c:v>Oeste</c:v>
                </c:pt>
              </c:strCache>
            </c:strRef>
          </c:cat>
          <c:val>
            <c:numRef>
              <c:f>'Pictograma 1R'!$B$2:$B$5</c:f>
              <c:numCache>
                <c:formatCode>General</c:formatCode>
                <c:ptCount val="4"/>
                <c:pt idx="0">
                  <c:v>120</c:v>
                </c:pt>
                <c:pt idx="1">
                  <c:v>340</c:v>
                </c:pt>
                <c:pt idx="2">
                  <c:v>510</c:v>
                </c:pt>
                <c:pt idx="3">
                  <c:v>170</c:v>
                </c:pt>
              </c:numCache>
            </c:numRef>
          </c:val>
          <c:extLst>
            <c:ext xmlns:c16="http://schemas.microsoft.com/office/drawing/2014/chart" uri="{C3380CC4-5D6E-409C-BE32-E72D297353CC}">
              <c16:uniqueId val="{00000000-B95E-4347-887E-29A216AF1B1B}"/>
            </c:ext>
          </c:extLst>
        </c:ser>
        <c:dLbls>
          <c:showLegendKey val="0"/>
          <c:showVal val="0"/>
          <c:showCatName val="0"/>
          <c:showSerName val="0"/>
          <c:showPercent val="0"/>
          <c:showBubbleSize val="0"/>
        </c:dLbls>
        <c:gapWidth val="219"/>
        <c:overlap val="-27"/>
        <c:axId val="475437792"/>
        <c:axId val="475441728"/>
      </c:barChart>
      <c:catAx>
        <c:axId val="475437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75441728"/>
        <c:crosses val="autoZero"/>
        <c:auto val="1"/>
        <c:lblAlgn val="ctr"/>
        <c:lblOffset val="100"/>
        <c:noMultiLvlLbl val="0"/>
      </c:catAx>
      <c:valAx>
        <c:axId val="4754417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754377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Linear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scatterChart>
        <c:scatterStyle val="lineMarker"/>
        <c:varyColors val="0"/>
        <c:ser>
          <c:idx val="0"/>
          <c:order val="0"/>
          <c:tx>
            <c:strRef>
              <c:f>'Dispersão 1R'!$B$1</c:f>
              <c:strCache>
                <c:ptCount val="1"/>
                <c:pt idx="0">
                  <c:v>Gasto</c:v>
                </c:pt>
              </c:strCache>
            </c:strRef>
          </c:tx>
          <c:spPr>
            <a:ln w="28575"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20243731072077528"/>
                  <c:y val="-1.562615902500020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trendlineLbl>
          </c:trendline>
          <c:xVal>
            <c:numRef>
              <c:f>'Dispersão 1R'!$A$2:$A$5</c:f>
              <c:numCache>
                <c:formatCode>General</c:formatCode>
                <c:ptCount val="4"/>
                <c:pt idx="0">
                  <c:v>130</c:v>
                </c:pt>
                <c:pt idx="1">
                  <c:v>190</c:v>
                </c:pt>
                <c:pt idx="2">
                  <c:v>250</c:v>
                </c:pt>
                <c:pt idx="3">
                  <c:v>80</c:v>
                </c:pt>
              </c:numCache>
            </c:numRef>
          </c:xVal>
          <c:yVal>
            <c:numRef>
              <c:f>'Dispersão 1R'!$B$2:$B$5</c:f>
              <c:numCache>
                <c:formatCode>General</c:formatCode>
                <c:ptCount val="4"/>
                <c:pt idx="0">
                  <c:v>70</c:v>
                </c:pt>
                <c:pt idx="1">
                  <c:v>100</c:v>
                </c:pt>
                <c:pt idx="2">
                  <c:v>140</c:v>
                </c:pt>
                <c:pt idx="3">
                  <c:v>55</c:v>
                </c:pt>
              </c:numCache>
            </c:numRef>
          </c:yVal>
          <c:smooth val="0"/>
          <c:extLst>
            <c:ext xmlns:c16="http://schemas.microsoft.com/office/drawing/2014/chart" uri="{C3380CC4-5D6E-409C-BE32-E72D297353CC}">
              <c16:uniqueId val="{00000000-E3D6-4B11-A58A-50B99836AB60}"/>
            </c:ext>
          </c:extLst>
        </c:ser>
        <c:dLbls>
          <c:showLegendKey val="0"/>
          <c:showVal val="0"/>
          <c:showCatName val="0"/>
          <c:showSerName val="0"/>
          <c:showPercent val="0"/>
          <c:showBubbleSize val="0"/>
        </c:dLbls>
        <c:axId val="422646184"/>
        <c:axId val="422644544"/>
      </c:scatterChart>
      <c:valAx>
        <c:axId val="42264618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22644544"/>
        <c:crosses val="autoZero"/>
        <c:crossBetween val="midCat"/>
      </c:valAx>
      <c:valAx>
        <c:axId val="4226445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2264618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Logaritmo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scatterChart>
        <c:scatterStyle val="lineMarker"/>
        <c:varyColors val="0"/>
        <c:ser>
          <c:idx val="0"/>
          <c:order val="0"/>
          <c:tx>
            <c:strRef>
              <c:f>'Dispersão 1R'!$B$1</c:f>
              <c:strCache>
                <c:ptCount val="1"/>
                <c:pt idx="0">
                  <c:v>Gasto</c:v>
                </c:pt>
              </c:strCache>
            </c:strRef>
          </c:tx>
          <c:spPr>
            <a:ln w="28575"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og"/>
            <c:dispRSqr val="1"/>
            <c:dispEq val="1"/>
            <c:trendlineLbl>
              <c:layout>
                <c:manualLayout>
                  <c:x val="-0.18731439153171364"/>
                  <c:y val="-8.240244463959645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trendlineLbl>
          </c:trendline>
          <c:xVal>
            <c:numRef>
              <c:f>'Dispersão 1R'!$A$2:$A$5</c:f>
              <c:numCache>
                <c:formatCode>General</c:formatCode>
                <c:ptCount val="4"/>
                <c:pt idx="0">
                  <c:v>130</c:v>
                </c:pt>
                <c:pt idx="1">
                  <c:v>190</c:v>
                </c:pt>
                <c:pt idx="2">
                  <c:v>250</c:v>
                </c:pt>
                <c:pt idx="3">
                  <c:v>80</c:v>
                </c:pt>
              </c:numCache>
            </c:numRef>
          </c:xVal>
          <c:yVal>
            <c:numRef>
              <c:f>'Dispersão 1R'!$B$2:$B$5</c:f>
              <c:numCache>
                <c:formatCode>General</c:formatCode>
                <c:ptCount val="4"/>
                <c:pt idx="0">
                  <c:v>70</c:v>
                </c:pt>
                <c:pt idx="1">
                  <c:v>100</c:v>
                </c:pt>
                <c:pt idx="2">
                  <c:v>140</c:v>
                </c:pt>
                <c:pt idx="3">
                  <c:v>55</c:v>
                </c:pt>
              </c:numCache>
            </c:numRef>
          </c:yVal>
          <c:smooth val="0"/>
          <c:extLst>
            <c:ext xmlns:c16="http://schemas.microsoft.com/office/drawing/2014/chart" uri="{C3380CC4-5D6E-409C-BE32-E72D297353CC}">
              <c16:uniqueId val="{00000000-E3D6-4B11-A58A-50B99836AB60}"/>
            </c:ext>
          </c:extLst>
        </c:ser>
        <c:dLbls>
          <c:showLegendKey val="0"/>
          <c:showVal val="0"/>
          <c:showCatName val="0"/>
          <c:showSerName val="0"/>
          <c:showPercent val="0"/>
          <c:showBubbleSize val="0"/>
        </c:dLbls>
        <c:axId val="422646184"/>
        <c:axId val="422644544"/>
      </c:scatterChart>
      <c:valAx>
        <c:axId val="42264618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22644544"/>
        <c:crosses val="autoZero"/>
        <c:crossBetween val="midCat"/>
      </c:valAx>
      <c:valAx>
        <c:axId val="4226445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2264618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Exponencial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scatterChart>
        <c:scatterStyle val="lineMarker"/>
        <c:varyColors val="0"/>
        <c:ser>
          <c:idx val="0"/>
          <c:order val="0"/>
          <c:tx>
            <c:strRef>
              <c:f>'Dispersão 1R'!$B$1</c:f>
              <c:strCache>
                <c:ptCount val="1"/>
                <c:pt idx="0">
                  <c:v>Gasto</c:v>
                </c:pt>
              </c:strCache>
            </c:strRef>
          </c:tx>
          <c:spPr>
            <a:ln w="28575"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exp"/>
            <c:dispRSqr val="1"/>
            <c:dispEq val="1"/>
            <c:trendlineLbl>
              <c:layout>
                <c:manualLayout>
                  <c:x val="-0.23991815736472075"/>
                  <c:y val="-1.5529405707552442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trendlineLbl>
          </c:trendline>
          <c:xVal>
            <c:numRef>
              <c:f>'Dispersão 1R'!$A$2:$A$5</c:f>
              <c:numCache>
                <c:formatCode>General</c:formatCode>
                <c:ptCount val="4"/>
                <c:pt idx="0">
                  <c:v>130</c:v>
                </c:pt>
                <c:pt idx="1">
                  <c:v>190</c:v>
                </c:pt>
                <c:pt idx="2">
                  <c:v>250</c:v>
                </c:pt>
                <c:pt idx="3">
                  <c:v>80</c:v>
                </c:pt>
              </c:numCache>
            </c:numRef>
          </c:xVal>
          <c:yVal>
            <c:numRef>
              <c:f>'Dispersão 1R'!$B$2:$B$5</c:f>
              <c:numCache>
                <c:formatCode>General</c:formatCode>
                <c:ptCount val="4"/>
                <c:pt idx="0">
                  <c:v>70</c:v>
                </c:pt>
                <c:pt idx="1">
                  <c:v>100</c:v>
                </c:pt>
                <c:pt idx="2">
                  <c:v>140</c:v>
                </c:pt>
                <c:pt idx="3">
                  <c:v>55</c:v>
                </c:pt>
              </c:numCache>
            </c:numRef>
          </c:yVal>
          <c:smooth val="0"/>
          <c:extLst>
            <c:ext xmlns:c16="http://schemas.microsoft.com/office/drawing/2014/chart" uri="{C3380CC4-5D6E-409C-BE32-E72D297353CC}">
              <c16:uniqueId val="{00000000-E3D6-4B11-A58A-50B99836AB60}"/>
            </c:ext>
          </c:extLst>
        </c:ser>
        <c:dLbls>
          <c:showLegendKey val="0"/>
          <c:showVal val="0"/>
          <c:showCatName val="0"/>
          <c:showSerName val="0"/>
          <c:showPercent val="0"/>
          <c:showBubbleSize val="0"/>
        </c:dLbls>
        <c:axId val="422646184"/>
        <c:axId val="422644544"/>
      </c:scatterChart>
      <c:valAx>
        <c:axId val="42264618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22644544"/>
        <c:crosses val="autoZero"/>
        <c:crossBetween val="midCat"/>
      </c:valAx>
      <c:valAx>
        <c:axId val="4226445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2264618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Potência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scatterChart>
        <c:scatterStyle val="lineMarker"/>
        <c:varyColors val="0"/>
        <c:ser>
          <c:idx val="0"/>
          <c:order val="0"/>
          <c:tx>
            <c:strRef>
              <c:f>'Dispersão 1R'!$B$1</c:f>
              <c:strCache>
                <c:ptCount val="1"/>
                <c:pt idx="0">
                  <c:v>Gasto</c:v>
                </c:pt>
              </c:strCache>
            </c:strRef>
          </c:tx>
          <c:spPr>
            <a:ln w="28575"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28330532304618944"/>
                  <c:y val="-1.5529405707552442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trendlineLbl>
          </c:trendline>
          <c:xVal>
            <c:numRef>
              <c:f>'Dispersão 1R'!$A$2:$A$5</c:f>
              <c:numCache>
                <c:formatCode>General</c:formatCode>
                <c:ptCount val="4"/>
                <c:pt idx="0">
                  <c:v>130</c:v>
                </c:pt>
                <c:pt idx="1">
                  <c:v>190</c:v>
                </c:pt>
                <c:pt idx="2">
                  <c:v>250</c:v>
                </c:pt>
                <c:pt idx="3">
                  <c:v>80</c:v>
                </c:pt>
              </c:numCache>
            </c:numRef>
          </c:xVal>
          <c:yVal>
            <c:numRef>
              <c:f>'Dispersão 1R'!$B$2:$B$5</c:f>
              <c:numCache>
                <c:formatCode>General</c:formatCode>
                <c:ptCount val="4"/>
                <c:pt idx="0">
                  <c:v>70</c:v>
                </c:pt>
                <c:pt idx="1">
                  <c:v>100</c:v>
                </c:pt>
                <c:pt idx="2">
                  <c:v>140</c:v>
                </c:pt>
                <c:pt idx="3">
                  <c:v>55</c:v>
                </c:pt>
              </c:numCache>
            </c:numRef>
          </c:yVal>
          <c:smooth val="0"/>
          <c:extLst>
            <c:ext xmlns:c16="http://schemas.microsoft.com/office/drawing/2014/chart" uri="{C3380CC4-5D6E-409C-BE32-E72D297353CC}">
              <c16:uniqueId val="{00000000-E3D6-4B11-A58A-50B99836AB60}"/>
            </c:ext>
          </c:extLst>
        </c:ser>
        <c:dLbls>
          <c:showLegendKey val="0"/>
          <c:showVal val="0"/>
          <c:showCatName val="0"/>
          <c:showSerName val="0"/>
          <c:showPercent val="0"/>
          <c:showBubbleSize val="0"/>
        </c:dLbls>
        <c:axId val="422646184"/>
        <c:axId val="422644544"/>
      </c:scatterChart>
      <c:valAx>
        <c:axId val="42264618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22644544"/>
        <c:crosses val="autoZero"/>
        <c:crossBetween val="midCat"/>
      </c:valAx>
      <c:valAx>
        <c:axId val="4226445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2264618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'Dispersão 1R'!$B$1</c:f>
              <c:strCache>
                <c:ptCount val="1"/>
                <c:pt idx="0">
                  <c:v>Gasto</c:v>
                </c:pt>
              </c:strCache>
            </c:strRef>
          </c:tx>
          <c:spPr>
            <a:ln w="28575" cap="rnd">
              <a:noFill/>
              <a:round/>
            </a:ln>
            <a:effectLst/>
          </c:spPr>
          <c:marker>
            <c:symbol val="circle"/>
            <c:size val="5"/>
            <c:spPr>
              <a:solidFill>
                <a:schemeClr val="accent1"/>
              </a:solidFill>
              <a:ln w="9525">
                <a:solidFill>
                  <a:schemeClr val="accent1"/>
                </a:solidFill>
              </a:ln>
              <a:effectLst/>
            </c:spPr>
          </c:marker>
          <c:xVal>
            <c:numRef>
              <c:f>'Dispersão 1R'!$A$2:$A$5</c:f>
              <c:numCache>
                <c:formatCode>General</c:formatCode>
                <c:ptCount val="4"/>
                <c:pt idx="0">
                  <c:v>130</c:v>
                </c:pt>
                <c:pt idx="1">
                  <c:v>190</c:v>
                </c:pt>
                <c:pt idx="2">
                  <c:v>250</c:v>
                </c:pt>
                <c:pt idx="3">
                  <c:v>80</c:v>
                </c:pt>
              </c:numCache>
            </c:numRef>
          </c:xVal>
          <c:yVal>
            <c:numRef>
              <c:f>'Dispersão 1R'!$B$2:$B$5</c:f>
              <c:numCache>
                <c:formatCode>General</c:formatCode>
                <c:ptCount val="4"/>
                <c:pt idx="0">
                  <c:v>70</c:v>
                </c:pt>
                <c:pt idx="1">
                  <c:v>100</c:v>
                </c:pt>
                <c:pt idx="2">
                  <c:v>140</c:v>
                </c:pt>
                <c:pt idx="3">
                  <c:v>55</c:v>
                </c:pt>
              </c:numCache>
            </c:numRef>
          </c:yVal>
          <c:smooth val="0"/>
          <c:extLst>
            <c:ext xmlns:c16="http://schemas.microsoft.com/office/drawing/2014/chart" uri="{C3380CC4-5D6E-409C-BE32-E72D297353CC}">
              <c16:uniqueId val="{00000000-E3D6-4B11-A58A-50B99836AB60}"/>
            </c:ext>
          </c:extLst>
        </c:ser>
        <c:dLbls>
          <c:showLegendKey val="0"/>
          <c:showVal val="0"/>
          <c:showCatName val="0"/>
          <c:showSerName val="0"/>
          <c:showPercent val="0"/>
          <c:showBubbleSize val="0"/>
        </c:dLbls>
        <c:axId val="422646184"/>
        <c:axId val="422644544"/>
      </c:scatterChart>
      <c:valAx>
        <c:axId val="42264618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22644544"/>
        <c:crosses val="autoZero"/>
        <c:crossBetween val="midCat"/>
      </c:valAx>
      <c:valAx>
        <c:axId val="4226445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2264618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Risco X Retorno</a:t>
            </a:r>
          </a:p>
        </c:rich>
      </c:tx>
      <c:layout>
        <c:manualLayout>
          <c:xMode val="edge"/>
          <c:yMode val="edge"/>
          <c:x val="0.32916666666666666"/>
          <c:y val="3.8194444444444448E-2"/>
        </c:manualLayout>
      </c:layout>
      <c:overlay val="0"/>
    </c:title>
    <c:autoTitleDeleted val="0"/>
    <c:plotArea>
      <c:layout/>
      <c:scatterChart>
        <c:scatterStyle val="lineMarker"/>
        <c:varyColors val="0"/>
        <c:ser>
          <c:idx val="0"/>
          <c:order val="0"/>
          <c:tx>
            <c:strRef>
              <c:f>'Dispersão 2R'!$D$9</c:f>
              <c:strCache>
                <c:ptCount val="1"/>
                <c:pt idx="0">
                  <c:v>Retorno</c:v>
                </c:pt>
              </c:strCache>
            </c:strRef>
          </c:tx>
          <c:spPr>
            <a:ln w="28575">
              <a:noFill/>
            </a:ln>
          </c:spPr>
          <c:trendline>
            <c:trendlineType val="linear"/>
            <c:dispRSqr val="1"/>
            <c:dispEq val="1"/>
            <c:trendlineLbl>
              <c:layout>
                <c:manualLayout>
                  <c:x val="-4.143307086614173E-2"/>
                  <c:y val="-3.5871974336541268E-2"/>
                </c:manualLayout>
              </c:layout>
              <c:numFmt formatCode="General" sourceLinked="0"/>
            </c:trendlineLbl>
          </c:trendline>
          <c:xVal>
            <c:numRef>
              <c:f>'Dispersão 2R'!$C$10:$C$15</c:f>
              <c:numCache>
                <c:formatCode>#,##0.00</c:formatCode>
                <c:ptCount val="6"/>
                <c:pt idx="0">
                  <c:v>1.1000000000000001</c:v>
                </c:pt>
                <c:pt idx="1">
                  <c:v>1.05</c:v>
                </c:pt>
                <c:pt idx="2">
                  <c:v>0.95</c:v>
                </c:pt>
                <c:pt idx="3">
                  <c:v>0.9</c:v>
                </c:pt>
                <c:pt idx="4">
                  <c:v>0.93</c:v>
                </c:pt>
                <c:pt idx="5">
                  <c:v>0.88</c:v>
                </c:pt>
              </c:numCache>
            </c:numRef>
          </c:xVal>
          <c:yVal>
            <c:numRef>
              <c:f>'Dispersão 2R'!$D$10:$D$15</c:f>
              <c:numCache>
                <c:formatCode>#,##0.0000</c:formatCode>
                <c:ptCount val="6"/>
                <c:pt idx="0">
                  <c:v>0.2</c:v>
                </c:pt>
                <c:pt idx="1">
                  <c:v>0.185</c:v>
                </c:pt>
                <c:pt idx="2">
                  <c:v>0.182</c:v>
                </c:pt>
                <c:pt idx="3">
                  <c:v>0.17399999999999999</c:v>
                </c:pt>
                <c:pt idx="4">
                  <c:v>0.18</c:v>
                </c:pt>
                <c:pt idx="5">
                  <c:v>0.16800000000000001</c:v>
                </c:pt>
              </c:numCache>
            </c:numRef>
          </c:yVal>
          <c:smooth val="0"/>
          <c:extLst>
            <c:ext xmlns:c16="http://schemas.microsoft.com/office/drawing/2014/chart" uri="{C3380CC4-5D6E-409C-BE32-E72D297353CC}">
              <c16:uniqueId val="{00000000-6540-47BE-8666-8C00906692BC}"/>
            </c:ext>
          </c:extLst>
        </c:ser>
        <c:dLbls>
          <c:showLegendKey val="0"/>
          <c:showVal val="0"/>
          <c:showCatName val="0"/>
          <c:showSerName val="0"/>
          <c:showPercent val="0"/>
          <c:showBubbleSize val="0"/>
        </c:dLbls>
        <c:axId val="352102616"/>
        <c:axId val="1"/>
      </c:scatterChart>
      <c:valAx>
        <c:axId val="352102616"/>
        <c:scaling>
          <c:orientation val="minMax"/>
          <c:min val="0.8"/>
        </c:scaling>
        <c:delete val="0"/>
        <c:axPos val="b"/>
        <c:title>
          <c:tx>
            <c:rich>
              <a:bodyPr/>
              <a:lstStyle/>
              <a:p>
                <a:pPr>
                  <a:defRPr/>
                </a:pPr>
                <a:r>
                  <a:rPr lang="pt-BR"/>
                  <a:t>Risco</a:t>
                </a:r>
              </a:p>
            </c:rich>
          </c:tx>
          <c:overlay val="0"/>
        </c:title>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pt-BR"/>
          </a:p>
        </c:txPr>
        <c:crossAx val="1"/>
        <c:crosses val="autoZero"/>
        <c:crossBetween val="midCat"/>
      </c:valAx>
      <c:valAx>
        <c:axId val="1"/>
        <c:scaling>
          <c:orientation val="minMax"/>
        </c:scaling>
        <c:delete val="0"/>
        <c:axPos val="l"/>
        <c:majorGridlines/>
        <c:title>
          <c:tx>
            <c:rich>
              <a:bodyPr rot="-5400000" vert="horz"/>
              <a:lstStyle/>
              <a:p>
                <a:pPr>
                  <a:defRPr/>
                </a:pPr>
                <a:r>
                  <a:rPr lang="pt-BR"/>
                  <a:t>Retorno</a:t>
                </a:r>
              </a:p>
            </c:rich>
          </c:tx>
          <c:overlay val="0"/>
        </c:title>
        <c:numFmt formatCode="#,##0.0000" sourceLinked="1"/>
        <c:majorTickMark val="out"/>
        <c:minorTickMark val="none"/>
        <c:tickLblPos val="nextTo"/>
        <c:crossAx val="352102616"/>
        <c:crosses val="autoZero"/>
        <c:crossBetween val="midCat"/>
      </c:valAx>
    </c:plotArea>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pt-BR"/>
              <a:t>Volume</a:t>
            </a:r>
            <a:r>
              <a:rPr lang="pt-BR" baseline="0"/>
              <a:t> de Vendas</a:t>
            </a:r>
            <a:endParaRPr lang="pt-BR"/>
          </a:p>
        </c:rich>
      </c:tx>
      <c:layout>
        <c:manualLayout>
          <c:xMode val="edge"/>
          <c:yMode val="edge"/>
          <c:x val="0.27944572748267898"/>
          <c:y val="3.8194444444444448E-2"/>
        </c:manualLayout>
      </c:layout>
      <c:overlay val="0"/>
    </c:title>
    <c:autoTitleDeleted val="0"/>
    <c:plotArea>
      <c:layout/>
      <c:pieChart>
        <c:varyColors val="1"/>
        <c:ser>
          <c:idx val="0"/>
          <c:order val="0"/>
          <c:tx>
            <c:strRef>
              <c:f>'Pizza 1R'!$C$8</c:f>
              <c:strCache>
                <c:ptCount val="1"/>
                <c:pt idx="0">
                  <c:v>Volume de vendas</c:v>
                </c:pt>
              </c:strCache>
            </c:strRef>
          </c:tx>
          <c:explosion val="25"/>
          <c:dPt>
            <c:idx val="0"/>
            <c:bubble3D val="0"/>
            <c:extLst>
              <c:ext xmlns:c16="http://schemas.microsoft.com/office/drawing/2014/chart" uri="{C3380CC4-5D6E-409C-BE32-E72D297353CC}">
                <c16:uniqueId val="{00000000-4307-475E-A6DF-58460C44BFD7}"/>
              </c:ext>
            </c:extLst>
          </c:dPt>
          <c:dPt>
            <c:idx val="1"/>
            <c:bubble3D val="0"/>
            <c:extLst>
              <c:ext xmlns:c16="http://schemas.microsoft.com/office/drawing/2014/chart" uri="{C3380CC4-5D6E-409C-BE32-E72D297353CC}">
                <c16:uniqueId val="{00000001-4307-475E-A6DF-58460C44BFD7}"/>
              </c:ext>
            </c:extLst>
          </c:dPt>
          <c:dPt>
            <c:idx val="2"/>
            <c:bubble3D val="0"/>
            <c:extLst>
              <c:ext xmlns:c16="http://schemas.microsoft.com/office/drawing/2014/chart" uri="{C3380CC4-5D6E-409C-BE32-E72D297353CC}">
                <c16:uniqueId val="{00000002-4307-475E-A6DF-58460C44BFD7}"/>
              </c:ext>
            </c:extLst>
          </c:dPt>
          <c:dPt>
            <c:idx val="3"/>
            <c:bubble3D val="0"/>
            <c:extLst>
              <c:ext xmlns:c16="http://schemas.microsoft.com/office/drawing/2014/chart" uri="{C3380CC4-5D6E-409C-BE32-E72D297353CC}">
                <c16:uniqueId val="{00000003-4307-475E-A6DF-58460C44BFD7}"/>
              </c:ext>
            </c:extLst>
          </c:dPt>
          <c:dLbls>
            <c:spPr>
              <a:noFill/>
              <a:ln>
                <a:noFill/>
              </a:ln>
              <a:effectLst/>
            </c:sp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'Pizza 1R'!$B$9:$B$12</c:f>
              <c:strCache>
                <c:ptCount val="4"/>
                <c:pt idx="0">
                  <c:v>Empresa A</c:v>
                </c:pt>
                <c:pt idx="1">
                  <c:v>Empresa B</c:v>
                </c:pt>
                <c:pt idx="2">
                  <c:v>Empresa C</c:v>
                </c:pt>
                <c:pt idx="3">
                  <c:v>Empresa D</c:v>
                </c:pt>
              </c:strCache>
            </c:strRef>
          </c:cat>
          <c:val>
            <c:numRef>
              <c:f>'Pizza 1R'!$C$9:$C$12</c:f>
              <c:numCache>
                <c:formatCode>General</c:formatCode>
                <c:ptCount val="4"/>
                <c:pt idx="0">
                  <c:v>32</c:v>
                </c:pt>
                <c:pt idx="1">
                  <c:v>28</c:v>
                </c:pt>
                <c:pt idx="2">
                  <c:v>27</c:v>
                </c:pt>
                <c:pt idx="3">
                  <c:v>18</c:v>
                </c:pt>
              </c:numCache>
            </c:numRef>
          </c:val>
          <c:extLst>
            <c:ext xmlns:c16="http://schemas.microsoft.com/office/drawing/2014/chart" uri="{C3380CC4-5D6E-409C-BE32-E72D297353CC}">
              <c16:uniqueId val="{00000004-4307-475E-A6DF-58460C44BFD7}"/>
            </c:ext>
          </c:extLst>
        </c:ser>
        <c:dLbls>
          <c:showLegendKey val="0"/>
          <c:showVal val="0"/>
          <c:showCatName val="0"/>
          <c:showSerName val="0"/>
          <c:showPercent val="0"/>
          <c:showBubbleSize val="0"/>
          <c:showLeaderLines val="1"/>
        </c:dLbls>
        <c:firstSliceAng val="0"/>
      </c:pieChart>
      <c:spPr>
        <a:noFill/>
        <a:ln w="25400">
          <a:noFill/>
        </a:ln>
      </c:spPr>
    </c:plotArea>
    <c:legend>
      <c:legendPos val="b"/>
      <c:overlay val="0"/>
    </c:legend>
    <c:plotVisOnly val="1"/>
    <c:dispBlanksAs val="zero"/>
    <c:showDLblsOverMax val="0"/>
  </c:chart>
  <c:printSettings>
    <c:headerFooter/>
    <c:pageMargins b="0.78740157499999996" l="0.511811024" r="0.511811024" t="0.78740157499999996" header="0.31496062000000002" footer="0.3149606200000000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5" Type="http://schemas.openxmlformats.org/officeDocument/2006/relationships/chart" Target="../charts/chart7.xml"/><Relationship Id="rId4" Type="http://schemas.openxmlformats.org/officeDocument/2006/relationships/chart" Target="../charts/chart6.xml"/></Relationships>
</file>

<file path=xl/drawings/_rels/drawing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twoCellAnchor editAs="oneCell">
    <xdr:from>
      <xdr:col>9</xdr:col>
      <xdr:colOff>219075</xdr:colOff>
      <xdr:row>4</xdr:row>
      <xdr:rowOff>76200</xdr:rowOff>
    </xdr:from>
    <xdr:to>
      <xdr:col>10</xdr:col>
      <xdr:colOff>590550</xdr:colOff>
      <xdr:row>11</xdr:row>
      <xdr:rowOff>38100</xdr:rowOff>
    </xdr:to>
    <xdr:pic>
      <xdr:nvPicPr>
        <xdr:cNvPr id="5161" name="Imagem 3" descr="Layout.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72000" y="723900"/>
          <a:ext cx="981075" cy="1304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5</xdr:col>
      <xdr:colOff>152400</xdr:colOff>
      <xdr:row>7</xdr:row>
      <xdr:rowOff>9525</xdr:rowOff>
    </xdr:from>
    <xdr:to>
      <xdr:col>14</xdr:col>
      <xdr:colOff>333375</xdr:colOff>
      <xdr:row>26</xdr:row>
      <xdr:rowOff>0</xdr:rowOff>
    </xdr:to>
    <xdr:graphicFrame macro="">
      <xdr:nvGraphicFramePr>
        <xdr:cNvPr id="55311" name="Gráfico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114300</xdr:colOff>
      <xdr:row>7</xdr:row>
      <xdr:rowOff>0</xdr:rowOff>
    </xdr:from>
    <xdr:to>
      <xdr:col>13</xdr:col>
      <xdr:colOff>561975</xdr:colOff>
      <xdr:row>23</xdr:row>
      <xdr:rowOff>152400</xdr:rowOff>
    </xdr:to>
    <xdr:graphicFrame macro="">
      <xdr:nvGraphicFramePr>
        <xdr:cNvPr id="43023" name="Gráfico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80595</xdr:colOff>
      <xdr:row>0</xdr:row>
      <xdr:rowOff>87925</xdr:rowOff>
    </xdr:from>
    <xdr:to>
      <xdr:col>4</xdr:col>
      <xdr:colOff>117230</xdr:colOff>
      <xdr:row>4</xdr:row>
      <xdr:rowOff>7329</xdr:rowOff>
    </xdr:to>
    <xdr:sp macro="" textlink="">
      <xdr:nvSpPr>
        <xdr:cNvPr id="2" name="Coração 1"/>
        <xdr:cNvSpPr/>
      </xdr:nvSpPr>
      <xdr:spPr>
        <a:xfrm>
          <a:off x="1299795" y="87925"/>
          <a:ext cx="1255835" cy="567104"/>
        </a:xfrm>
        <a:prstGeom prst="hear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80595</xdr:colOff>
      <xdr:row>0</xdr:row>
      <xdr:rowOff>87925</xdr:rowOff>
    </xdr:from>
    <xdr:to>
      <xdr:col>4</xdr:col>
      <xdr:colOff>117230</xdr:colOff>
      <xdr:row>4</xdr:row>
      <xdr:rowOff>7329</xdr:rowOff>
    </xdr:to>
    <xdr:sp macro="" textlink="">
      <xdr:nvSpPr>
        <xdr:cNvPr id="2" name="Coração 1"/>
        <xdr:cNvSpPr/>
      </xdr:nvSpPr>
      <xdr:spPr>
        <a:xfrm>
          <a:off x="1518870" y="87925"/>
          <a:ext cx="570035" cy="567104"/>
        </a:xfrm>
        <a:prstGeom prst="hear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5</xdr:col>
      <xdr:colOff>54951</xdr:colOff>
      <xdr:row>0</xdr:row>
      <xdr:rowOff>123092</xdr:rowOff>
    </xdr:from>
    <xdr:to>
      <xdr:col>16</xdr:col>
      <xdr:colOff>604471</xdr:colOff>
      <xdr:row>17</xdr:row>
      <xdr:rowOff>126023</xdr:rowOff>
    </xdr:to>
    <xdr:graphicFrame macro="">
      <xdr:nvGraphicFramePr>
        <xdr:cNvPr id="3" name="Gráfico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xdr:col>
      <xdr:colOff>179916</xdr:colOff>
      <xdr:row>0</xdr:row>
      <xdr:rowOff>121707</xdr:rowOff>
    </xdr:from>
    <xdr:to>
      <xdr:col>6</xdr:col>
      <xdr:colOff>428624</xdr:colOff>
      <xdr:row>11</xdr:row>
      <xdr:rowOff>15875</xdr:rowOff>
    </xdr:to>
    <xdr:graphicFrame macro="">
      <xdr:nvGraphicFramePr>
        <xdr:cNvPr id="2" name="Gráfic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179916</xdr:colOff>
      <xdr:row>11</xdr:row>
      <xdr:rowOff>52916</xdr:rowOff>
    </xdr:from>
    <xdr:to>
      <xdr:col>6</xdr:col>
      <xdr:colOff>428624</xdr:colOff>
      <xdr:row>21</xdr:row>
      <xdr:rowOff>111125</xdr:rowOff>
    </xdr:to>
    <xdr:graphicFrame macro="">
      <xdr:nvGraphicFramePr>
        <xdr:cNvPr id="3" name="Gráfico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472016</xdr:colOff>
      <xdr:row>0</xdr:row>
      <xdr:rowOff>122766</xdr:rowOff>
    </xdr:from>
    <xdr:to>
      <xdr:col>11</xdr:col>
      <xdr:colOff>111124</xdr:colOff>
      <xdr:row>11</xdr:row>
      <xdr:rowOff>15875</xdr:rowOff>
    </xdr:to>
    <xdr:graphicFrame macro="">
      <xdr:nvGraphicFramePr>
        <xdr:cNvPr id="4" name="Gráfico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452966</xdr:colOff>
      <xdr:row>11</xdr:row>
      <xdr:rowOff>40216</xdr:rowOff>
    </xdr:from>
    <xdr:to>
      <xdr:col>11</xdr:col>
      <xdr:colOff>92074</xdr:colOff>
      <xdr:row>21</xdr:row>
      <xdr:rowOff>98425</xdr:rowOff>
    </xdr:to>
    <xdr:graphicFrame macro="">
      <xdr:nvGraphicFramePr>
        <xdr:cNvPr id="5" name="Gráfico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510116</xdr:colOff>
      <xdr:row>6</xdr:row>
      <xdr:rowOff>58206</xdr:rowOff>
    </xdr:from>
    <xdr:to>
      <xdr:col>17</xdr:col>
      <xdr:colOff>349250</xdr:colOff>
      <xdr:row>19</xdr:row>
      <xdr:rowOff>120649</xdr:rowOff>
    </xdr:to>
    <xdr:graphicFrame macro="">
      <xdr:nvGraphicFramePr>
        <xdr:cNvPr id="6" name="Gráfico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4</xdr:col>
      <xdr:colOff>228600</xdr:colOff>
      <xdr:row>8</xdr:row>
      <xdr:rowOff>0</xdr:rowOff>
    </xdr:from>
    <xdr:to>
      <xdr:col>12</xdr:col>
      <xdr:colOff>523875</xdr:colOff>
      <xdr:row>24</xdr:row>
      <xdr:rowOff>152400</xdr:rowOff>
    </xdr:to>
    <xdr:graphicFrame macro="">
      <xdr:nvGraphicFramePr>
        <xdr:cNvPr id="49167" name="Gráfico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3</xdr:col>
      <xdr:colOff>133350</xdr:colOff>
      <xdr:row>7</xdr:row>
      <xdr:rowOff>0</xdr:rowOff>
    </xdr:from>
    <xdr:to>
      <xdr:col>12</xdr:col>
      <xdr:colOff>304800</xdr:colOff>
      <xdr:row>23</xdr:row>
      <xdr:rowOff>152400</xdr:rowOff>
    </xdr:to>
    <xdr:graphicFrame macro="">
      <xdr:nvGraphicFramePr>
        <xdr:cNvPr id="29729" name="Gráfico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5</xdr:col>
      <xdr:colOff>200025</xdr:colOff>
      <xdr:row>7</xdr:row>
      <xdr:rowOff>9525</xdr:rowOff>
    </xdr:from>
    <xdr:to>
      <xdr:col>14</xdr:col>
      <xdr:colOff>66675</xdr:colOff>
      <xdr:row>24</xdr:row>
      <xdr:rowOff>0</xdr:rowOff>
    </xdr:to>
    <xdr:graphicFrame macro="">
      <xdr:nvGraphicFramePr>
        <xdr:cNvPr id="46095" name="Gráfico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5</xdr:col>
      <xdr:colOff>161925</xdr:colOff>
      <xdr:row>6</xdr:row>
      <xdr:rowOff>152400</xdr:rowOff>
    </xdr:from>
    <xdr:to>
      <xdr:col>14</xdr:col>
      <xdr:colOff>400050</xdr:colOff>
      <xdr:row>23</xdr:row>
      <xdr:rowOff>142875</xdr:rowOff>
    </xdr:to>
    <xdr:graphicFrame macro="">
      <xdr:nvGraphicFramePr>
        <xdr:cNvPr id="52239" name="Gráfico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1">
    <pageSetUpPr autoPageBreaks="0"/>
  </sheetPr>
  <dimension ref="B2:L28"/>
  <sheetViews>
    <sheetView showGridLines="0" showRowColHeaders="0" tabSelected="1" workbookViewId="0"/>
  </sheetViews>
  <sheetFormatPr defaultRowHeight="12.75" x14ac:dyDescent="0.2"/>
  <cols>
    <col min="1" max="1" width="2.28515625" customWidth="1"/>
    <col min="2" max="2" width="2.7109375" customWidth="1"/>
    <col min="3" max="3" width="9" customWidth="1"/>
    <col min="4" max="4" width="3.7109375" customWidth="1"/>
    <col min="5" max="5" width="9" customWidth="1"/>
    <col min="7" max="7" width="11.140625" customWidth="1"/>
    <col min="12" max="12" width="2.7109375" customWidth="1"/>
  </cols>
  <sheetData>
    <row r="2" spans="2:12" ht="4.5" customHeight="1" thickBot="1" x14ac:dyDescent="0.25"/>
    <row r="3" spans="2:12" ht="6.75" customHeight="1" thickTop="1" thickBot="1" x14ac:dyDescent="0.25">
      <c r="B3" s="12"/>
      <c r="C3" s="13"/>
      <c r="D3" s="13"/>
      <c r="E3" s="13"/>
      <c r="F3" s="13"/>
      <c r="G3" s="13"/>
      <c r="H3" s="13"/>
      <c r="I3" s="13"/>
      <c r="J3" s="13"/>
      <c r="K3" s="14"/>
      <c r="L3" s="15"/>
    </row>
    <row r="4" spans="2:12" ht="27" thickBot="1" x14ac:dyDescent="0.45">
      <c r="B4" s="16"/>
      <c r="C4" s="52" t="s">
        <v>59</v>
      </c>
      <c r="D4" s="53"/>
      <c r="E4" s="53"/>
      <c r="F4" s="53"/>
      <c r="G4" s="53"/>
      <c r="H4" s="53"/>
      <c r="I4" s="53"/>
      <c r="J4" s="53"/>
      <c r="K4" s="54"/>
      <c r="L4" s="17"/>
    </row>
    <row r="5" spans="2:12" x14ac:dyDescent="0.2">
      <c r="B5" s="16"/>
      <c r="C5" s="7"/>
      <c r="D5" s="7"/>
      <c r="E5" s="7"/>
      <c r="F5" s="7"/>
      <c r="G5" s="7"/>
      <c r="H5" s="7"/>
      <c r="I5" s="7"/>
      <c r="J5" s="7"/>
      <c r="K5" s="3"/>
      <c r="L5" s="17"/>
    </row>
    <row r="6" spans="2:12" ht="23.25" x14ac:dyDescent="0.35">
      <c r="B6" s="16"/>
      <c r="C6" s="28" t="s">
        <v>53</v>
      </c>
      <c r="D6" s="7"/>
      <c r="E6" s="8"/>
      <c r="F6" s="7"/>
      <c r="G6" s="7"/>
      <c r="H6" s="7"/>
      <c r="I6" s="7"/>
      <c r="J6" s="7"/>
      <c r="K6" s="7"/>
      <c r="L6" s="17"/>
    </row>
    <row r="7" spans="2:12" ht="18.75" x14ac:dyDescent="0.3">
      <c r="B7" s="16"/>
      <c r="C7" s="30" t="s">
        <v>56</v>
      </c>
      <c r="D7" s="3"/>
      <c r="E7" s="9"/>
      <c r="F7" s="7"/>
      <c r="G7" s="7"/>
      <c r="H7" s="7"/>
      <c r="I7" s="7"/>
      <c r="J7" s="7"/>
      <c r="K7" s="7"/>
      <c r="L7" s="17"/>
    </row>
    <row r="8" spans="2:12" x14ac:dyDescent="0.2">
      <c r="B8" s="16"/>
      <c r="C8" s="30" t="s">
        <v>2</v>
      </c>
      <c r="D8" s="7"/>
      <c r="E8" s="7"/>
      <c r="F8" s="7"/>
      <c r="G8" s="7"/>
      <c r="H8" s="7"/>
      <c r="I8" s="7"/>
      <c r="J8" s="7"/>
      <c r="K8" s="3"/>
      <c r="L8" s="17"/>
    </row>
    <row r="9" spans="2:12" x14ac:dyDescent="0.2">
      <c r="B9" s="16"/>
      <c r="D9" s="7"/>
      <c r="E9" s="7"/>
      <c r="F9" s="7"/>
      <c r="G9" s="7"/>
      <c r="H9" s="7"/>
      <c r="I9" s="7"/>
      <c r="J9" s="7"/>
      <c r="K9" s="3"/>
      <c r="L9" s="17"/>
    </row>
    <row r="10" spans="2:12" x14ac:dyDescent="0.2">
      <c r="B10" s="16"/>
      <c r="D10" s="7"/>
      <c r="E10" s="7"/>
      <c r="F10" s="7"/>
      <c r="G10" s="7"/>
      <c r="H10" s="7"/>
      <c r="I10" s="7"/>
      <c r="J10" s="7"/>
      <c r="K10" s="3"/>
      <c r="L10" s="17"/>
    </row>
    <row r="11" spans="2:12" x14ac:dyDescent="0.2">
      <c r="B11" s="16"/>
      <c r="D11" s="7"/>
      <c r="E11" s="7"/>
      <c r="F11" s="7"/>
      <c r="G11" s="7"/>
      <c r="H11" s="7"/>
      <c r="I11" s="7"/>
      <c r="J11" s="7"/>
      <c r="K11" s="3"/>
      <c r="L11" s="17"/>
    </row>
    <row r="12" spans="2:12" x14ac:dyDescent="0.2">
      <c r="B12" s="16"/>
      <c r="D12" s="7"/>
      <c r="E12" s="7"/>
      <c r="F12" s="7"/>
      <c r="G12" s="7"/>
      <c r="H12" s="7"/>
      <c r="I12" s="7"/>
      <c r="J12" s="7"/>
      <c r="K12" s="3"/>
      <c r="L12" s="17"/>
    </row>
    <row r="13" spans="2:12" x14ac:dyDescent="0.2">
      <c r="B13" s="16"/>
      <c r="C13" s="25" t="s">
        <v>3</v>
      </c>
      <c r="D13" s="7"/>
      <c r="E13" s="7"/>
      <c r="F13" s="7"/>
      <c r="G13" s="7"/>
      <c r="H13" s="7"/>
      <c r="I13" s="7"/>
      <c r="J13" s="7"/>
      <c r="K13" s="3"/>
      <c r="L13" s="17"/>
    </row>
    <row r="14" spans="2:12" x14ac:dyDescent="0.2">
      <c r="B14" s="16"/>
      <c r="C14" s="25" t="s">
        <v>4</v>
      </c>
      <c r="D14" s="7"/>
      <c r="E14" s="7"/>
      <c r="F14" s="7"/>
      <c r="G14" s="7"/>
      <c r="H14" s="7"/>
      <c r="I14" s="7"/>
      <c r="J14" s="7"/>
      <c r="K14" s="3"/>
      <c r="L14" s="17"/>
    </row>
    <row r="15" spans="2:12" x14ac:dyDescent="0.2">
      <c r="B15" s="16"/>
      <c r="C15" s="25" t="s">
        <v>57</v>
      </c>
      <c r="D15" s="7"/>
      <c r="E15" s="7"/>
      <c r="F15" s="7"/>
      <c r="G15" s="7"/>
      <c r="H15" s="7"/>
      <c r="I15" s="7"/>
      <c r="J15" s="7"/>
      <c r="K15" s="3"/>
      <c r="L15" s="17"/>
    </row>
    <row r="16" spans="2:12" x14ac:dyDescent="0.2">
      <c r="B16" s="16"/>
      <c r="C16" t="s">
        <v>58</v>
      </c>
      <c r="D16" s="7"/>
      <c r="E16" s="7"/>
      <c r="F16" s="7"/>
      <c r="G16" s="7"/>
      <c r="H16" s="7"/>
      <c r="I16" s="7"/>
      <c r="J16" s="7"/>
      <c r="K16" s="3"/>
      <c r="L16" s="17"/>
    </row>
    <row r="17" spans="2:12" x14ac:dyDescent="0.2">
      <c r="B17" s="16"/>
      <c r="C17" s="29"/>
      <c r="D17" s="7"/>
      <c r="E17" s="7"/>
      <c r="F17" s="7"/>
      <c r="G17" s="7"/>
      <c r="H17" s="7"/>
      <c r="I17" s="7"/>
      <c r="J17" s="7"/>
      <c r="K17" s="3"/>
      <c r="L17" s="17"/>
    </row>
    <row r="18" spans="2:12" x14ac:dyDescent="0.2">
      <c r="B18" s="16"/>
      <c r="C18" s="10" t="s">
        <v>5</v>
      </c>
      <c r="D18" s="11"/>
      <c r="E18" s="7"/>
      <c r="F18" s="7"/>
      <c r="G18" s="7"/>
      <c r="H18" s="7"/>
      <c r="I18" s="7"/>
      <c r="J18" s="7"/>
      <c r="K18" s="3"/>
      <c r="L18" s="17"/>
    </row>
    <row r="19" spans="2:12" x14ac:dyDescent="0.2">
      <c r="B19" s="16"/>
      <c r="C19" s="10"/>
      <c r="D19" s="11"/>
      <c r="E19" s="7"/>
      <c r="F19" s="7"/>
      <c r="G19" s="7"/>
      <c r="H19" s="7"/>
      <c r="I19" s="7"/>
      <c r="J19" s="7"/>
      <c r="K19" s="3"/>
      <c r="L19" s="17"/>
    </row>
    <row r="20" spans="2:12" x14ac:dyDescent="0.2">
      <c r="B20" s="16"/>
      <c r="C20" s="10"/>
      <c r="D20" s="26"/>
      <c r="E20" s="7"/>
      <c r="F20" s="7"/>
      <c r="I20" s="7"/>
      <c r="J20" s="7"/>
      <c r="K20" s="3"/>
      <c r="L20" s="17"/>
    </row>
    <row r="21" spans="2:12" x14ac:dyDescent="0.2">
      <c r="B21" s="16"/>
      <c r="C21" s="10"/>
      <c r="D21" s="24"/>
      <c r="E21" s="7"/>
      <c r="F21" s="7"/>
      <c r="H21" s="24"/>
      <c r="I21" s="7"/>
      <c r="J21" s="7"/>
      <c r="K21" s="3"/>
      <c r="L21" s="17"/>
    </row>
    <row r="22" spans="2:12" ht="13.5" thickBot="1" x14ac:dyDescent="0.25">
      <c r="B22" s="18"/>
      <c r="C22" s="19"/>
      <c r="D22" s="19"/>
      <c r="E22" s="19"/>
      <c r="F22" s="19"/>
      <c r="G22" s="19"/>
      <c r="H22" s="19"/>
      <c r="I22" s="19"/>
      <c r="J22" s="19"/>
      <c r="K22" s="20"/>
      <c r="L22" s="21"/>
    </row>
    <row r="23" spans="2:12" ht="13.5" thickTop="1" x14ac:dyDescent="0.2">
      <c r="B23" s="6"/>
      <c r="C23" s="6"/>
      <c r="D23" s="6"/>
      <c r="E23" s="6"/>
      <c r="F23" s="6"/>
      <c r="G23" s="6"/>
      <c r="H23" s="6"/>
      <c r="I23" s="6"/>
      <c r="J23" s="6"/>
    </row>
    <row r="24" spans="2:12" x14ac:dyDescent="0.2">
      <c r="B24" s="6"/>
      <c r="C24" s="6"/>
      <c r="D24" s="6"/>
      <c r="E24" s="6"/>
      <c r="F24" s="6"/>
      <c r="G24" s="6"/>
      <c r="H24" s="6"/>
      <c r="I24" s="6"/>
      <c r="J24" s="6"/>
    </row>
    <row r="25" spans="2:12" x14ac:dyDescent="0.2">
      <c r="B25" s="6"/>
      <c r="C25" s="6"/>
      <c r="D25" s="6"/>
      <c r="E25" s="6"/>
      <c r="F25" s="6"/>
      <c r="G25" s="6"/>
      <c r="H25" s="6"/>
      <c r="I25" s="6"/>
      <c r="J25" s="6"/>
    </row>
    <row r="28" spans="2:12" x14ac:dyDescent="0.2">
      <c r="C28" s="6"/>
      <c r="D28" s="6"/>
      <c r="E28" s="6"/>
      <c r="F28" s="6"/>
      <c r="G28" s="6"/>
      <c r="H28" s="6"/>
      <c r="I28" s="6"/>
      <c r="J28" s="6"/>
      <c r="K28" s="6"/>
    </row>
  </sheetData>
  <mergeCells count="1">
    <mergeCell ref="C4:K4"/>
  </mergeCells>
  <phoneticPr fontId="2" type="noConversion"/>
  <pageMargins left="0.78740157499999996" right="0.78740157499999996" top="0.984251969" bottom="0.984251969" header="0.49212598499999999" footer="0.49212598499999999"/>
  <pageSetup paperSize="9" orientation="portrait" horizontalDpi="4294967295"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4"/>
  <dimension ref="B3:K13"/>
  <sheetViews>
    <sheetView showGridLines="0" workbookViewId="0">
      <selection activeCell="B4" sqref="B4"/>
    </sheetView>
  </sheetViews>
  <sheetFormatPr defaultRowHeight="12.75" x14ac:dyDescent="0.2"/>
  <cols>
    <col min="1" max="1" width="2.7109375" customWidth="1"/>
    <col min="2" max="2" width="16.7109375" customWidth="1"/>
    <col min="3" max="3" width="16" customWidth="1"/>
    <col min="4" max="4" width="9.5703125" bestFit="1" customWidth="1"/>
    <col min="5" max="5" width="11.85546875" bestFit="1" customWidth="1"/>
    <col min="6" max="6" width="2.85546875" customWidth="1"/>
    <col min="7" max="7" width="4" customWidth="1"/>
    <col min="8" max="8" width="4.42578125" customWidth="1"/>
    <col min="9" max="9" width="3.140625" customWidth="1"/>
    <col min="10" max="10" width="3.28515625" customWidth="1"/>
  </cols>
  <sheetData>
    <row r="3" spans="2:11" x14ac:dyDescent="0.2">
      <c r="B3" s="10"/>
    </row>
    <row r="4" spans="2:11" ht="15" x14ac:dyDescent="0.2">
      <c r="B4" s="27"/>
    </row>
    <row r="6" spans="2:11" ht="42.75" customHeight="1" x14ac:dyDescent="0.2">
      <c r="B6" s="55" t="s">
        <v>46</v>
      </c>
      <c r="C6" s="56"/>
      <c r="D6" s="56"/>
      <c r="E6" s="56"/>
      <c r="F6" s="56"/>
      <c r="G6" s="56"/>
      <c r="H6" s="56"/>
      <c r="I6" s="56"/>
      <c r="J6" s="56"/>
      <c r="K6" s="56"/>
    </row>
    <row r="8" spans="2:11" x14ac:dyDescent="0.2">
      <c r="B8" s="46" t="s">
        <v>44</v>
      </c>
      <c r="C8" s="46" t="s">
        <v>45</v>
      </c>
    </row>
    <row r="9" spans="2:11" x14ac:dyDescent="0.2">
      <c r="B9" s="41" t="s">
        <v>40</v>
      </c>
      <c r="C9" s="2">
        <v>32</v>
      </c>
    </row>
    <row r="10" spans="2:11" x14ac:dyDescent="0.2">
      <c r="B10" s="41" t="s">
        <v>41</v>
      </c>
      <c r="C10" s="2">
        <v>28</v>
      </c>
    </row>
    <row r="11" spans="2:11" x14ac:dyDescent="0.2">
      <c r="B11" s="41" t="s">
        <v>42</v>
      </c>
      <c r="C11" s="2">
        <v>27</v>
      </c>
    </row>
    <row r="12" spans="2:11" x14ac:dyDescent="0.2">
      <c r="B12" s="41" t="s">
        <v>43</v>
      </c>
      <c r="C12" s="2">
        <v>18</v>
      </c>
    </row>
    <row r="13" spans="2:11" x14ac:dyDescent="0.2">
      <c r="B13" s="2" t="s">
        <v>0</v>
      </c>
      <c r="C13" s="2">
        <f>SUM(C9:C12)</f>
        <v>105</v>
      </c>
    </row>
  </sheetData>
  <mergeCells count="1">
    <mergeCell ref="B6:K6"/>
  </mergeCells>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8"/>
  <dimension ref="B3:K13"/>
  <sheetViews>
    <sheetView showGridLines="0" workbookViewId="0">
      <selection activeCell="B4" sqref="B4"/>
    </sheetView>
  </sheetViews>
  <sheetFormatPr defaultRowHeight="12.75" x14ac:dyDescent="0.2"/>
  <cols>
    <col min="1" max="1" width="2.7109375" customWidth="1"/>
    <col min="2" max="3" width="16.7109375" customWidth="1"/>
    <col min="4" max="4" width="9.5703125" bestFit="1" customWidth="1"/>
    <col min="5" max="5" width="4" customWidth="1"/>
    <col min="7" max="7" width="5.28515625" customWidth="1"/>
    <col min="8" max="8" width="6.5703125" bestFit="1" customWidth="1"/>
    <col min="9" max="9" width="3.140625" customWidth="1"/>
    <col min="10" max="10" width="3.28515625" customWidth="1"/>
  </cols>
  <sheetData>
    <row r="3" spans="2:11" x14ac:dyDescent="0.2">
      <c r="B3" s="10"/>
    </row>
    <row r="4" spans="2:11" ht="15" x14ac:dyDescent="0.2">
      <c r="B4" s="27"/>
    </row>
    <row r="6" spans="2:11" ht="42.75" customHeight="1" x14ac:dyDescent="0.2">
      <c r="B6" s="55" t="s">
        <v>46</v>
      </c>
      <c r="C6" s="56"/>
      <c r="D6" s="56"/>
      <c r="E6" s="56"/>
      <c r="F6" s="56"/>
      <c r="G6" s="56"/>
      <c r="H6" s="56"/>
      <c r="I6" s="56"/>
      <c r="J6" s="56"/>
      <c r="K6" s="56"/>
    </row>
    <row r="8" spans="2:11" x14ac:dyDescent="0.2">
      <c r="B8" s="46" t="s">
        <v>44</v>
      </c>
      <c r="C8" s="46" t="s">
        <v>45</v>
      </c>
    </row>
    <row r="9" spans="2:11" x14ac:dyDescent="0.2">
      <c r="B9" s="41" t="s">
        <v>40</v>
      </c>
      <c r="C9" s="2">
        <v>32</v>
      </c>
    </row>
    <row r="10" spans="2:11" x14ac:dyDescent="0.2">
      <c r="B10" s="41" t="s">
        <v>41</v>
      </c>
      <c r="C10" s="2">
        <v>28</v>
      </c>
    </row>
    <row r="11" spans="2:11" x14ac:dyDescent="0.2">
      <c r="B11" s="41" t="s">
        <v>42</v>
      </c>
      <c r="C11" s="2">
        <v>27</v>
      </c>
    </row>
    <row r="12" spans="2:11" x14ac:dyDescent="0.2">
      <c r="B12" s="41" t="s">
        <v>43</v>
      </c>
      <c r="C12" s="2">
        <v>18</v>
      </c>
    </row>
    <row r="13" spans="2:11" x14ac:dyDescent="0.2">
      <c r="B13" s="2" t="s">
        <v>0</v>
      </c>
      <c r="C13" s="2">
        <f>SUM(C9:C12)</f>
        <v>105</v>
      </c>
    </row>
  </sheetData>
  <mergeCells count="1">
    <mergeCell ref="B6:K6"/>
  </mergeCells>
  <pageMargins left="0.78740157499999996" right="0.78740157499999996" top="0.984251969" bottom="0.984251969" header="0.49212598499999999" footer="0.49212598499999999"/>
  <pageSetup paperSize="9" orientation="portrait" horizontalDpi="4294967295" verticalDpi="0"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14"/>
  <sheetViews>
    <sheetView showGridLines="0" workbookViewId="0">
      <selection activeCell="B4" sqref="B4"/>
    </sheetView>
  </sheetViews>
  <sheetFormatPr defaultRowHeight="12.75" x14ac:dyDescent="0.2"/>
  <cols>
    <col min="1" max="1" width="2.7109375" style="37" customWidth="1"/>
    <col min="2" max="2" width="16.7109375" style="37" customWidth="1"/>
    <col min="3" max="3" width="9.140625" style="37"/>
    <col min="4" max="4" width="9.5703125" style="37" bestFit="1" customWidth="1"/>
    <col min="5" max="5" width="11.85546875" style="37" bestFit="1" customWidth="1"/>
    <col min="6" max="6" width="9.140625" style="37"/>
    <col min="7" max="7" width="11.85546875" style="37" bestFit="1" customWidth="1"/>
    <col min="8" max="8" width="6.5703125" style="37" bestFit="1" customWidth="1"/>
    <col min="9" max="9" width="3.140625" style="37" customWidth="1"/>
    <col min="10" max="10" width="3.28515625" style="37" customWidth="1"/>
    <col min="11" max="16384" width="9.140625" style="37"/>
  </cols>
  <sheetData>
    <row r="3" spans="2:11" x14ac:dyDescent="0.2">
      <c r="B3" s="36"/>
    </row>
    <row r="4" spans="2:11" ht="15" x14ac:dyDescent="0.2">
      <c r="B4" s="38"/>
    </row>
    <row r="6" spans="2:11" customFormat="1" ht="40.5" customHeight="1" x14ac:dyDescent="0.2">
      <c r="B6" s="55" t="s">
        <v>54</v>
      </c>
      <c r="C6" s="56"/>
      <c r="D6" s="56"/>
      <c r="E6" s="56"/>
      <c r="F6" s="56"/>
      <c r="G6" s="56"/>
      <c r="H6" s="56"/>
      <c r="I6" s="56"/>
      <c r="J6" s="56"/>
      <c r="K6" s="56"/>
    </row>
    <row r="7" spans="2:11" customFormat="1" x14ac:dyDescent="0.2"/>
    <row r="8" spans="2:11" customFormat="1" x14ac:dyDescent="0.2">
      <c r="B8" s="4" t="s">
        <v>8</v>
      </c>
      <c r="C8" s="4" t="s">
        <v>9</v>
      </c>
      <c r="D8" s="4" t="s">
        <v>10</v>
      </c>
      <c r="E8" s="4" t="s">
        <v>11</v>
      </c>
    </row>
    <row r="9" spans="2:11" customFormat="1" x14ac:dyDescent="0.2">
      <c r="B9" s="1" t="s">
        <v>12</v>
      </c>
      <c r="C9" s="5">
        <v>56.41996132596686</v>
      </c>
      <c r="D9" s="5">
        <v>127.75153045288914</v>
      </c>
      <c r="E9" s="5">
        <v>158.12027666220433</v>
      </c>
    </row>
    <row r="10" spans="2:11" customFormat="1" x14ac:dyDescent="0.2">
      <c r="B10" s="1" t="s">
        <v>13</v>
      </c>
      <c r="C10" s="5">
        <v>59.177779005524847</v>
      </c>
      <c r="D10" s="5">
        <v>82.653913884137751</v>
      </c>
      <c r="E10" s="5">
        <v>57.035034359660848</v>
      </c>
    </row>
    <row r="11" spans="2:11" customFormat="1" x14ac:dyDescent="0.2">
      <c r="B11" s="1" t="s">
        <v>14</v>
      </c>
      <c r="C11" s="5">
        <v>45.146613259668513</v>
      </c>
      <c r="D11" s="5">
        <v>79.797513199970254</v>
      </c>
      <c r="E11" s="5">
        <v>67.592297188754998</v>
      </c>
    </row>
    <row r="12" spans="2:11" customFormat="1" x14ac:dyDescent="0.2">
      <c r="B12" s="1" t="s">
        <v>15</v>
      </c>
      <c r="C12" s="5">
        <v>230.99</v>
      </c>
      <c r="D12" s="5">
        <v>411.24</v>
      </c>
      <c r="E12" s="5">
        <v>400.53</v>
      </c>
    </row>
    <row r="13" spans="2:11" x14ac:dyDescent="0.2">
      <c r="B13" s="39"/>
      <c r="C13" s="39"/>
      <c r="D13" s="39"/>
      <c r="E13" s="40"/>
    </row>
    <row r="14" spans="2:11" x14ac:dyDescent="0.2">
      <c r="D14" s="37" t="s">
        <v>1</v>
      </c>
      <c r="E14" s="37" t="s">
        <v>1</v>
      </c>
      <c r="F14" s="37" t="s">
        <v>1</v>
      </c>
      <c r="G14" s="37" t="s">
        <v>1</v>
      </c>
    </row>
  </sheetData>
  <mergeCells count="1">
    <mergeCell ref="B6:K6"/>
  </mergeCells>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12"/>
  <sheetViews>
    <sheetView showGridLines="0" workbookViewId="0">
      <selection activeCell="B4" sqref="B4"/>
    </sheetView>
  </sheetViews>
  <sheetFormatPr defaultRowHeight="12.75" x14ac:dyDescent="0.2"/>
  <cols>
    <col min="1" max="1" width="2.7109375" customWidth="1"/>
    <col min="2" max="2" width="16.7109375" customWidth="1"/>
    <col min="4" max="4" width="9.5703125" bestFit="1" customWidth="1"/>
    <col min="5" max="5" width="11.85546875" bestFit="1" customWidth="1"/>
    <col min="7" max="7" width="11.85546875" bestFit="1" customWidth="1"/>
    <col min="8" max="8" width="6.5703125" bestFit="1" customWidth="1"/>
    <col min="9" max="9" width="3.140625" customWidth="1"/>
    <col min="10" max="10" width="3.28515625" customWidth="1"/>
  </cols>
  <sheetData>
    <row r="3" spans="2:11" x14ac:dyDescent="0.2">
      <c r="B3" s="10"/>
    </row>
    <row r="4" spans="2:11" ht="15" x14ac:dyDescent="0.2">
      <c r="B4" s="27"/>
    </row>
    <row r="6" spans="2:11" ht="40.5" customHeight="1" x14ac:dyDescent="0.2">
      <c r="B6" s="55" t="s">
        <v>54</v>
      </c>
      <c r="C6" s="56"/>
      <c r="D6" s="56"/>
      <c r="E6" s="56"/>
      <c r="F6" s="56"/>
      <c r="G6" s="56"/>
      <c r="H6" s="56"/>
      <c r="I6" s="56"/>
      <c r="J6" s="56"/>
      <c r="K6" s="56"/>
    </row>
    <row r="8" spans="2:11" x14ac:dyDescent="0.2">
      <c r="B8" s="4" t="s">
        <v>8</v>
      </c>
      <c r="C8" s="4" t="s">
        <v>9</v>
      </c>
      <c r="D8" s="4" t="s">
        <v>10</v>
      </c>
      <c r="E8" s="4" t="s">
        <v>11</v>
      </c>
    </row>
    <row r="9" spans="2:11" x14ac:dyDescent="0.2">
      <c r="B9" s="1" t="s">
        <v>12</v>
      </c>
      <c r="C9" s="5">
        <v>56.41996132596686</v>
      </c>
      <c r="D9" s="5">
        <v>127.75153045288914</v>
      </c>
      <c r="E9" s="5">
        <v>158.12027666220433</v>
      </c>
    </row>
    <row r="10" spans="2:11" x14ac:dyDescent="0.2">
      <c r="B10" s="1" t="s">
        <v>13</v>
      </c>
      <c r="C10" s="5">
        <v>59.177779005524847</v>
      </c>
      <c r="D10" s="5">
        <v>82.653913884137751</v>
      </c>
      <c r="E10" s="5">
        <v>57.035034359660848</v>
      </c>
    </row>
    <row r="11" spans="2:11" x14ac:dyDescent="0.2">
      <c r="B11" s="1" t="s">
        <v>14</v>
      </c>
      <c r="C11" s="5">
        <v>45.146613259668513</v>
      </c>
      <c r="D11" s="5">
        <v>79.797513199970254</v>
      </c>
      <c r="E11" s="5">
        <v>67.592297188754998</v>
      </c>
    </row>
    <row r="12" spans="2:11" x14ac:dyDescent="0.2">
      <c r="B12" s="1" t="s">
        <v>15</v>
      </c>
      <c r="C12" s="5">
        <v>230.99</v>
      </c>
      <c r="D12" s="5">
        <v>411.24</v>
      </c>
      <c r="E12" s="5">
        <v>400.53</v>
      </c>
    </row>
  </sheetData>
  <mergeCells count="1">
    <mergeCell ref="B6:K6"/>
  </mergeCells>
  <pageMargins left="0.78740157499999996" right="0.78740157499999996" top="0.984251969" bottom="0.984251969" header="0.49212598499999999" footer="0.49212598499999999"/>
  <pageSetup paperSize="9" orientation="portrait" horizontalDpi="4294967295" verticalDpi="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14"/>
  <sheetViews>
    <sheetView showGridLines="0" workbookViewId="0">
      <selection activeCell="B4" sqref="B4"/>
    </sheetView>
  </sheetViews>
  <sheetFormatPr defaultRowHeight="12.75" x14ac:dyDescent="0.2"/>
  <cols>
    <col min="1" max="1" width="2.7109375" style="37" customWidth="1"/>
    <col min="2" max="2" width="16.7109375" style="37" customWidth="1"/>
    <col min="3" max="3" width="15.140625" style="37" customWidth="1"/>
    <col min="4" max="4" width="9.5703125" style="37" bestFit="1" customWidth="1"/>
    <col min="5" max="5" width="11.85546875" style="37" bestFit="1" customWidth="1"/>
    <col min="6" max="6" width="9.140625" style="37"/>
    <col min="7" max="7" width="11.85546875" style="37" bestFit="1" customWidth="1"/>
    <col min="8" max="8" width="6.5703125" style="37" bestFit="1" customWidth="1"/>
    <col min="9" max="9" width="3.140625" style="37" customWidth="1"/>
    <col min="10" max="10" width="3.28515625" style="37" customWidth="1"/>
    <col min="11" max="16384" width="9.140625" style="37"/>
  </cols>
  <sheetData>
    <row r="3" spans="2:11" x14ac:dyDescent="0.2">
      <c r="B3" s="36"/>
    </row>
    <row r="4" spans="2:11" ht="15" x14ac:dyDescent="0.2">
      <c r="B4" s="38"/>
    </row>
    <row r="6" spans="2:11" customFormat="1" ht="39.75" customHeight="1" x14ac:dyDescent="0.2">
      <c r="B6" s="55" t="s">
        <v>55</v>
      </c>
      <c r="C6" s="56"/>
      <c r="D6" s="56"/>
      <c r="E6" s="56"/>
      <c r="F6" s="56"/>
      <c r="G6" s="56"/>
      <c r="H6" s="56"/>
      <c r="I6" s="56"/>
      <c r="J6" s="56"/>
      <c r="K6" s="56"/>
    </row>
    <row r="7" spans="2:11" customFormat="1" x14ac:dyDescent="0.2"/>
    <row r="8" spans="2:11" customFormat="1" x14ac:dyDescent="0.2">
      <c r="B8" s="4" t="s">
        <v>16</v>
      </c>
      <c r="C8" s="4" t="s">
        <v>17</v>
      </c>
      <c r="D8" s="4" t="s">
        <v>18</v>
      </c>
      <c r="E8" s="4" t="s">
        <v>19</v>
      </c>
    </row>
    <row r="9" spans="2:11" customFormat="1" x14ac:dyDescent="0.2">
      <c r="B9" s="1" t="s">
        <v>20</v>
      </c>
      <c r="C9" s="31">
        <v>30673815.285552599</v>
      </c>
      <c r="D9" s="32">
        <f>C9/$C$13</f>
        <v>0.84775989732053925</v>
      </c>
      <c r="E9" s="23">
        <f>SUM($C$9:C9)/$C$13</f>
        <v>0.84775989732053925</v>
      </c>
    </row>
    <row r="10" spans="2:11" customFormat="1" x14ac:dyDescent="0.2">
      <c r="B10" s="1" t="s">
        <v>21</v>
      </c>
      <c r="C10" s="31">
        <v>2713084.4572180957</v>
      </c>
      <c r="D10" s="32">
        <f>C10/$C$13</f>
        <v>7.4983962036065568E-2</v>
      </c>
      <c r="E10" s="23">
        <f>SUM($C$9:C10)/$C$13</f>
        <v>0.92274385935660475</v>
      </c>
    </row>
    <row r="11" spans="2:11" customFormat="1" x14ac:dyDescent="0.2">
      <c r="B11" s="1" t="s">
        <v>22</v>
      </c>
      <c r="C11" s="31">
        <v>2214814.7425562423</v>
      </c>
      <c r="D11" s="32">
        <f>C11/$C$13</f>
        <v>6.1212832549652305E-2</v>
      </c>
      <c r="E11" s="23">
        <f>SUM($C$9:C11)/$C$13</f>
        <v>0.98395669190625712</v>
      </c>
    </row>
    <row r="12" spans="2:11" customFormat="1" x14ac:dyDescent="0.2">
      <c r="B12" s="1" t="s">
        <v>23</v>
      </c>
      <c r="C12" s="31">
        <v>580482.12777233333</v>
      </c>
      <c r="D12" s="32">
        <f>C12/$C$13</f>
        <v>1.6043308093742926E-2</v>
      </c>
      <c r="E12" s="23">
        <f>SUM($C$9:C12)/$C$13</f>
        <v>1</v>
      </c>
    </row>
    <row r="13" spans="2:11" x14ac:dyDescent="0.2">
      <c r="B13" s="22" t="s">
        <v>15</v>
      </c>
      <c r="C13" s="33">
        <f>SUM(C9:C12)</f>
        <v>36182196.61309927</v>
      </c>
      <c r="D13" s="34">
        <f>SUM(D9:D12)</f>
        <v>1</v>
      </c>
      <c r="E13" s="35" t="s">
        <v>24</v>
      </c>
    </row>
    <row r="14" spans="2:11" x14ac:dyDescent="0.2">
      <c r="D14" s="37" t="s">
        <v>1</v>
      </c>
      <c r="E14" s="37" t="s">
        <v>1</v>
      </c>
      <c r="F14" s="37" t="s">
        <v>1</v>
      </c>
      <c r="G14" s="37" t="s">
        <v>1</v>
      </c>
    </row>
  </sheetData>
  <mergeCells count="1">
    <mergeCell ref="B6:K6"/>
  </mergeCells>
  <pageMargins left="0.78740157499999996" right="0.78740157499999996" top="0.984251969" bottom="0.984251969" header="0.49212598499999999" footer="0.49212598499999999"/>
  <pageSetup paperSize="9" orientation="portrait" horizontalDpi="4294967295" verticalDpi="0" r:id="rId1"/>
  <headerFooter alignWithMargins="0"/>
  <ignoredErrors>
    <ignoredError sqref="E10:E11" formulaRang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13"/>
  <sheetViews>
    <sheetView showGridLines="0" workbookViewId="0">
      <selection activeCell="B4" sqref="B4"/>
    </sheetView>
  </sheetViews>
  <sheetFormatPr defaultRowHeight="12.75" x14ac:dyDescent="0.2"/>
  <cols>
    <col min="1" max="1" width="2.7109375" customWidth="1"/>
    <col min="2" max="2" width="16.7109375" customWidth="1"/>
    <col min="3" max="3" width="14" bestFit="1" customWidth="1"/>
    <col min="4" max="4" width="9.5703125" bestFit="1" customWidth="1"/>
    <col min="5" max="5" width="11.85546875" bestFit="1" customWidth="1"/>
    <col min="7" max="7" width="11.85546875" bestFit="1" customWidth="1"/>
    <col min="8" max="8" width="6.5703125" bestFit="1" customWidth="1"/>
    <col min="9" max="9" width="3.140625" customWidth="1"/>
    <col min="10" max="10" width="3.28515625" customWidth="1"/>
  </cols>
  <sheetData>
    <row r="3" spans="2:11" x14ac:dyDescent="0.2">
      <c r="B3" s="10"/>
    </row>
    <row r="4" spans="2:11" ht="15" x14ac:dyDescent="0.2">
      <c r="B4" s="27"/>
    </row>
    <row r="6" spans="2:11" ht="39.75" customHeight="1" x14ac:dyDescent="0.2">
      <c r="B6" s="55" t="s">
        <v>55</v>
      </c>
      <c r="C6" s="56"/>
      <c r="D6" s="56"/>
      <c r="E6" s="56"/>
      <c r="F6" s="56"/>
      <c r="G6" s="56"/>
      <c r="H6" s="56"/>
      <c r="I6" s="56"/>
      <c r="J6" s="56"/>
      <c r="K6" s="56"/>
    </row>
    <row r="8" spans="2:11" x14ac:dyDescent="0.2">
      <c r="B8" s="4" t="s">
        <v>25</v>
      </c>
      <c r="C8" s="4" t="s">
        <v>17</v>
      </c>
      <c r="D8" s="4" t="s">
        <v>18</v>
      </c>
      <c r="E8" s="4" t="s">
        <v>19</v>
      </c>
    </row>
    <row r="9" spans="2:11" x14ac:dyDescent="0.2">
      <c r="B9" s="1" t="s">
        <v>20</v>
      </c>
      <c r="C9" s="31">
        <v>7673815.2855526004</v>
      </c>
      <c r="D9" s="32">
        <f>C9/$C$13</f>
        <v>0.58213479215801245</v>
      </c>
      <c r="E9" s="23">
        <f>SUM($C$9:C9)/$C$13</f>
        <v>0.58213479215801245</v>
      </c>
    </row>
    <row r="10" spans="2:11" x14ac:dyDescent="0.2">
      <c r="B10" s="1" t="s">
        <v>21</v>
      </c>
      <c r="C10" s="31">
        <v>3713084.4572180999</v>
      </c>
      <c r="D10" s="32">
        <f>C10/$C$13</f>
        <v>0.28167418270247713</v>
      </c>
      <c r="E10" s="23">
        <f>SUM($C$9:C10)/$C$13</f>
        <v>0.86380897486048946</v>
      </c>
    </row>
    <row r="11" spans="2:11" x14ac:dyDescent="0.2">
      <c r="B11" s="1" t="s">
        <v>22</v>
      </c>
      <c r="C11" s="31">
        <v>1214814.7425562399</v>
      </c>
      <c r="D11" s="32">
        <f>C11/$C$13</f>
        <v>9.215571412044235E-2</v>
      </c>
      <c r="E11" s="23">
        <f>SUM($C$9:C11)/$C$13</f>
        <v>0.9559646889809319</v>
      </c>
    </row>
    <row r="12" spans="2:11" x14ac:dyDescent="0.2">
      <c r="B12" s="1" t="s">
        <v>23</v>
      </c>
      <c r="C12" s="31">
        <v>580482.12777233333</v>
      </c>
      <c r="D12" s="32">
        <f>C12/$C$13</f>
        <v>4.4035311019068157E-2</v>
      </c>
      <c r="E12" s="23">
        <f>SUM($C$9:C12)/$C$13</f>
        <v>1</v>
      </c>
    </row>
    <row r="13" spans="2:11" s="37" customFormat="1" x14ac:dyDescent="0.2">
      <c r="B13" s="22" t="s">
        <v>15</v>
      </c>
      <c r="C13" s="33">
        <f>SUM(C9:C12)</f>
        <v>13182196.613099273</v>
      </c>
      <c r="D13" s="34">
        <f>SUM(D9:D12)</f>
        <v>1</v>
      </c>
      <c r="E13" s="35" t="s">
        <v>24</v>
      </c>
    </row>
  </sheetData>
  <mergeCells count="1">
    <mergeCell ref="B6:K6"/>
  </mergeCells>
  <pageMargins left="0.78740157499999996" right="0.78740157499999996" top="0.984251969" bottom="0.984251969" header="0.49212598499999999" footer="0.49212598499999999"/>
  <pageSetup paperSize="9" orientation="portrait" horizontalDpi="4294967295" verticalDpi="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16"/>
  <sheetViews>
    <sheetView showGridLines="0" workbookViewId="0">
      <selection activeCell="B4" sqref="B4"/>
    </sheetView>
  </sheetViews>
  <sheetFormatPr defaultRowHeight="12.75" x14ac:dyDescent="0.2"/>
  <cols>
    <col min="1" max="1" width="2.7109375" style="37" customWidth="1"/>
    <col min="2" max="2" width="16.7109375" style="37" customWidth="1"/>
    <col min="3" max="3" width="15.140625" style="37" customWidth="1"/>
    <col min="4" max="4" width="9.5703125" style="37" bestFit="1" customWidth="1"/>
    <col min="5" max="5" width="11.85546875" style="37" bestFit="1" customWidth="1"/>
    <col min="6" max="6" width="9.140625" style="37"/>
    <col min="7" max="7" width="11.85546875" style="37" bestFit="1" customWidth="1"/>
    <col min="8" max="8" width="6.5703125" style="37" bestFit="1" customWidth="1"/>
    <col min="9" max="9" width="3.140625" style="37" customWidth="1"/>
    <col min="10" max="10" width="3.28515625" style="37" customWidth="1"/>
    <col min="11" max="16384" width="9.140625" style="37"/>
  </cols>
  <sheetData>
    <row r="3" spans="2:11" x14ac:dyDescent="0.2">
      <c r="B3" s="36"/>
    </row>
    <row r="4" spans="2:11" ht="15" x14ac:dyDescent="0.2">
      <c r="B4" s="38"/>
    </row>
    <row r="6" spans="2:11" customFormat="1" ht="34.5" customHeight="1" x14ac:dyDescent="0.2">
      <c r="B6" s="55" t="s">
        <v>33</v>
      </c>
      <c r="C6" s="56"/>
      <c r="D6" s="56"/>
      <c r="E6" s="56"/>
      <c r="F6" s="56"/>
      <c r="G6" s="56"/>
      <c r="H6" s="56"/>
      <c r="I6" s="56"/>
      <c r="J6" s="56"/>
      <c r="K6" s="56"/>
    </row>
    <row r="7" spans="2:11" customFormat="1" x14ac:dyDescent="0.2"/>
    <row r="8" spans="2:11" customFormat="1" x14ac:dyDescent="0.2">
      <c r="B8" s="4" t="s">
        <v>26</v>
      </c>
      <c r="C8" s="4" t="s">
        <v>34</v>
      </c>
      <c r="D8" s="4" t="s">
        <v>18</v>
      </c>
      <c r="E8" s="4" t="s">
        <v>19</v>
      </c>
    </row>
    <row r="9" spans="2:11" customFormat="1" x14ac:dyDescent="0.2">
      <c r="B9" s="41" t="s">
        <v>27</v>
      </c>
      <c r="C9" s="31">
        <v>24568.99</v>
      </c>
      <c r="D9" s="32">
        <f t="shared" ref="D9:D14" si="0">C9/$C$15</f>
        <v>0.35229474904383962</v>
      </c>
      <c r="E9" s="23">
        <f>SUM($C$9:C9)/$C$15</f>
        <v>0.35229474904383962</v>
      </c>
    </row>
    <row r="10" spans="2:11" customFormat="1" x14ac:dyDescent="0.2">
      <c r="B10" s="41" t="s">
        <v>28</v>
      </c>
      <c r="C10" s="31">
        <v>17843.330000000002</v>
      </c>
      <c r="D10" s="32">
        <f t="shared" si="0"/>
        <v>0.25585550991133194</v>
      </c>
      <c r="E10" s="23">
        <f>SUM($C$9:C10)/$C$15</f>
        <v>0.60815025895517161</v>
      </c>
    </row>
    <row r="11" spans="2:11" customFormat="1" x14ac:dyDescent="0.2">
      <c r="B11" s="41" t="s">
        <v>29</v>
      </c>
      <c r="C11" s="31">
        <v>11893.1</v>
      </c>
      <c r="D11" s="32">
        <f t="shared" si="0"/>
        <v>0.17053516159407808</v>
      </c>
      <c r="E11" s="23">
        <f>SUM($C$9:C11)/$C$15</f>
        <v>0.77868542054924961</v>
      </c>
    </row>
    <row r="12" spans="2:11" customFormat="1" x14ac:dyDescent="0.2">
      <c r="B12" s="41" t="s">
        <v>30</v>
      </c>
      <c r="C12" s="31">
        <v>8878.5499999999993</v>
      </c>
      <c r="D12" s="32">
        <f t="shared" si="0"/>
        <v>0.12730952896814976</v>
      </c>
      <c r="E12" s="23">
        <f>SUM($C$9:C12)/$C$15</f>
        <v>0.90599494951739934</v>
      </c>
    </row>
    <row r="13" spans="2:11" customFormat="1" x14ac:dyDescent="0.2">
      <c r="B13" s="41" t="s">
        <v>31</v>
      </c>
      <c r="C13" s="31">
        <v>4110.3</v>
      </c>
      <c r="D13" s="32">
        <f t="shared" si="0"/>
        <v>5.8937591939875994E-2</v>
      </c>
      <c r="E13" s="23">
        <f>SUM($C$9:C13)/$C$15</f>
        <v>0.96493254145727536</v>
      </c>
    </row>
    <row r="14" spans="2:11" customFormat="1" x14ac:dyDescent="0.2">
      <c r="B14" s="41" t="s">
        <v>32</v>
      </c>
      <c r="C14" s="31">
        <v>2445.6</v>
      </c>
      <c r="D14" s="32">
        <f t="shared" si="0"/>
        <v>3.5067458542724549E-2</v>
      </c>
      <c r="E14" s="23">
        <f>SUM($C$9:C14)/$C$15</f>
        <v>1</v>
      </c>
    </row>
    <row r="15" spans="2:11" x14ac:dyDescent="0.2">
      <c r="B15" s="22" t="s">
        <v>15</v>
      </c>
      <c r="C15" s="33">
        <f>SUM(C9:C14)</f>
        <v>69739.87000000001</v>
      </c>
      <c r="D15" s="34">
        <f>SUM(D9:D14)</f>
        <v>0.99999999999999989</v>
      </c>
      <c r="E15" s="35" t="s">
        <v>24</v>
      </c>
    </row>
    <row r="16" spans="2:11" x14ac:dyDescent="0.2">
      <c r="D16" s="37" t="s">
        <v>1</v>
      </c>
      <c r="E16" s="37" t="s">
        <v>1</v>
      </c>
      <c r="F16" s="37" t="s">
        <v>1</v>
      </c>
      <c r="G16" s="37" t="s">
        <v>1</v>
      </c>
    </row>
  </sheetData>
  <mergeCells count="1">
    <mergeCell ref="B6:K6"/>
  </mergeCells>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15"/>
  <sheetViews>
    <sheetView showGridLines="0" workbookViewId="0">
      <selection activeCell="Q27" sqref="Q27"/>
    </sheetView>
  </sheetViews>
  <sheetFormatPr defaultRowHeight="12.75" x14ac:dyDescent="0.2"/>
  <cols>
    <col min="1" max="1" width="2.7109375" customWidth="1"/>
    <col min="2" max="2" width="16.7109375" customWidth="1"/>
    <col min="3" max="3" width="14" bestFit="1" customWidth="1"/>
    <col min="4" max="4" width="9.5703125" bestFit="1" customWidth="1"/>
    <col min="5" max="5" width="11.85546875" bestFit="1" customWidth="1"/>
    <col min="7" max="7" width="11.85546875" bestFit="1" customWidth="1"/>
    <col min="8" max="8" width="6.5703125" bestFit="1" customWidth="1"/>
    <col min="9" max="9" width="3.140625" customWidth="1"/>
    <col min="10" max="10" width="3.28515625" customWidth="1"/>
  </cols>
  <sheetData>
    <row r="3" spans="2:11" x14ac:dyDescent="0.2">
      <c r="B3" s="10"/>
    </row>
    <row r="4" spans="2:11" ht="15" x14ac:dyDescent="0.2">
      <c r="B4" s="27"/>
    </row>
    <row r="6" spans="2:11" ht="34.5" customHeight="1" x14ac:dyDescent="0.2">
      <c r="B6" s="55" t="s">
        <v>33</v>
      </c>
      <c r="C6" s="56"/>
      <c r="D6" s="56"/>
      <c r="E6" s="56"/>
      <c r="F6" s="56"/>
      <c r="G6" s="56"/>
      <c r="H6" s="56"/>
      <c r="I6" s="56"/>
      <c r="J6" s="56"/>
      <c r="K6" s="56"/>
    </row>
    <row r="8" spans="2:11" x14ac:dyDescent="0.2">
      <c r="B8" s="4" t="s">
        <v>26</v>
      </c>
      <c r="C8" s="4" t="s">
        <v>34</v>
      </c>
      <c r="D8" s="4" t="s">
        <v>18</v>
      </c>
      <c r="E8" s="4" t="s">
        <v>19</v>
      </c>
    </row>
    <row r="9" spans="2:11" x14ac:dyDescent="0.2">
      <c r="B9" s="41" t="s">
        <v>27</v>
      </c>
      <c r="C9" s="31">
        <v>24568.99</v>
      </c>
      <c r="D9" s="32">
        <f t="shared" ref="D9:D14" si="0">C9/$C$15</f>
        <v>0.35229474904383962</v>
      </c>
      <c r="E9" s="23">
        <f>SUM($C$9:C9)/$C$15</f>
        <v>0.35229474904383962</v>
      </c>
    </row>
    <row r="10" spans="2:11" x14ac:dyDescent="0.2">
      <c r="B10" s="41" t="s">
        <v>28</v>
      </c>
      <c r="C10" s="31">
        <v>17843.330000000002</v>
      </c>
      <c r="D10" s="32">
        <f t="shared" si="0"/>
        <v>0.25585550991133194</v>
      </c>
      <c r="E10" s="23">
        <f>SUM($C$9:C10)/$C$15</f>
        <v>0.60815025895517161</v>
      </c>
    </row>
    <row r="11" spans="2:11" x14ac:dyDescent="0.2">
      <c r="B11" s="41" t="s">
        <v>29</v>
      </c>
      <c r="C11" s="31">
        <v>11893.1</v>
      </c>
      <c r="D11" s="32">
        <f t="shared" si="0"/>
        <v>0.17053516159407808</v>
      </c>
      <c r="E11" s="23">
        <f>SUM($C$9:C11)/$C$15</f>
        <v>0.77868542054924961</v>
      </c>
    </row>
    <row r="12" spans="2:11" x14ac:dyDescent="0.2">
      <c r="B12" s="41" t="s">
        <v>30</v>
      </c>
      <c r="C12" s="31">
        <v>8878.5499999999993</v>
      </c>
      <c r="D12" s="32">
        <f t="shared" si="0"/>
        <v>0.12730952896814976</v>
      </c>
      <c r="E12" s="23">
        <f>SUM($C$9:C12)/$C$15</f>
        <v>0.90599494951739934</v>
      </c>
    </row>
    <row r="13" spans="2:11" x14ac:dyDescent="0.2">
      <c r="B13" s="41" t="s">
        <v>31</v>
      </c>
      <c r="C13" s="31">
        <v>4110.3</v>
      </c>
      <c r="D13" s="32">
        <f t="shared" si="0"/>
        <v>5.8937591939875994E-2</v>
      </c>
      <c r="E13" s="23">
        <f>SUM($C$9:C13)/$C$15</f>
        <v>0.96493254145727536</v>
      </c>
    </row>
    <row r="14" spans="2:11" x14ac:dyDescent="0.2">
      <c r="B14" s="41" t="s">
        <v>32</v>
      </c>
      <c r="C14" s="31">
        <v>2445.6</v>
      </c>
      <c r="D14" s="32">
        <f t="shared" si="0"/>
        <v>3.5067458542724549E-2</v>
      </c>
      <c r="E14" s="23">
        <f>SUM($C$9:C14)/$C$15</f>
        <v>1</v>
      </c>
    </row>
    <row r="15" spans="2:11" s="37" customFormat="1" x14ac:dyDescent="0.2">
      <c r="B15" s="22" t="s">
        <v>15</v>
      </c>
      <c r="C15" s="33">
        <f>SUM(C9:C14)</f>
        <v>69739.87000000001</v>
      </c>
      <c r="D15" s="34">
        <f>SUM(D9:D14)</f>
        <v>0.99999999999999989</v>
      </c>
      <c r="E15" s="35" t="s">
        <v>24</v>
      </c>
    </row>
  </sheetData>
  <mergeCells count="1">
    <mergeCell ref="B6:K6"/>
  </mergeCells>
  <pageMargins left="0.78740157499999996" right="0.78740157499999996" top="0.984251969" bottom="0.984251969" header="0.49212598499999999" footer="0.49212598499999999"/>
  <pageSetup paperSize="9" orientation="portrait" horizontalDpi="4294967295" verticalDpi="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16"/>
  <sheetViews>
    <sheetView showGridLines="0" workbookViewId="0">
      <selection activeCell="B4" sqref="B4"/>
    </sheetView>
  </sheetViews>
  <sheetFormatPr defaultRowHeight="12.75" x14ac:dyDescent="0.2"/>
  <cols>
    <col min="1" max="1" width="2.7109375" style="37" customWidth="1"/>
    <col min="2" max="2" width="17.42578125" style="37" customWidth="1"/>
    <col min="3" max="3" width="9.140625" style="37"/>
    <col min="4" max="4" width="9.5703125" style="37" bestFit="1" customWidth="1"/>
    <col min="5" max="5" width="11.85546875" style="37" bestFit="1" customWidth="1"/>
    <col min="6" max="6" width="9.140625" style="37"/>
    <col min="7" max="7" width="11.85546875" style="37" bestFit="1" customWidth="1"/>
    <col min="8" max="8" width="6.5703125" style="37" bestFit="1" customWidth="1"/>
    <col min="9" max="9" width="3.140625" style="37" customWidth="1"/>
    <col min="10" max="10" width="3.28515625" style="37" customWidth="1"/>
    <col min="11" max="16384" width="9.140625" style="37"/>
  </cols>
  <sheetData>
    <row r="3" spans="2:11" x14ac:dyDescent="0.2">
      <c r="B3" s="36"/>
    </row>
    <row r="4" spans="2:11" ht="15" x14ac:dyDescent="0.2">
      <c r="B4" s="38"/>
    </row>
    <row r="6" spans="2:11" customFormat="1" ht="28.5" customHeight="1" x14ac:dyDescent="0.2">
      <c r="B6" s="55" t="s">
        <v>51</v>
      </c>
      <c r="C6" s="56"/>
      <c r="D6" s="56"/>
      <c r="E6" s="56"/>
      <c r="F6" s="56"/>
      <c r="G6" s="56"/>
      <c r="H6" s="56"/>
      <c r="I6" s="56"/>
      <c r="J6" s="56"/>
      <c r="K6" s="56"/>
    </row>
    <row r="7" spans="2:11" customFormat="1" x14ac:dyDescent="0.2"/>
    <row r="8" spans="2:11" customFormat="1" x14ac:dyDescent="0.2">
      <c r="B8" s="2" t="s">
        <v>7</v>
      </c>
      <c r="C8" s="2" t="s">
        <v>6</v>
      </c>
    </row>
    <row r="9" spans="2:11" customFormat="1" x14ac:dyDescent="0.2">
      <c r="B9" s="41" t="s">
        <v>47</v>
      </c>
      <c r="C9" s="2">
        <v>13</v>
      </c>
    </row>
    <row r="10" spans="2:11" customFormat="1" x14ac:dyDescent="0.2">
      <c r="B10" s="41" t="s">
        <v>48</v>
      </c>
      <c r="C10" s="2">
        <v>27</v>
      </c>
    </row>
    <row r="11" spans="2:11" customFormat="1" x14ac:dyDescent="0.2">
      <c r="B11" s="41" t="s">
        <v>49</v>
      </c>
      <c r="C11" s="2">
        <v>48</v>
      </c>
    </row>
    <row r="12" spans="2:11" customFormat="1" x14ac:dyDescent="0.2">
      <c r="B12" s="41" t="s">
        <v>52</v>
      </c>
      <c r="C12" s="2">
        <v>3</v>
      </c>
    </row>
    <row r="13" spans="2:11" customFormat="1" x14ac:dyDescent="0.2">
      <c r="B13" s="41" t="s">
        <v>50</v>
      </c>
      <c r="C13" s="2">
        <v>2</v>
      </c>
    </row>
    <row r="14" spans="2:11" customFormat="1" x14ac:dyDescent="0.2">
      <c r="B14" s="2" t="s">
        <v>0</v>
      </c>
      <c r="C14" s="2">
        <f>SUM(C9:C13)</f>
        <v>93</v>
      </c>
    </row>
    <row r="15" spans="2:11" x14ac:dyDescent="0.2">
      <c r="B15" s="39"/>
      <c r="C15" s="39"/>
      <c r="D15" s="39"/>
      <c r="E15" s="40"/>
    </row>
    <row r="16" spans="2:11" x14ac:dyDescent="0.2">
      <c r="D16" s="37" t="s">
        <v>1</v>
      </c>
      <c r="E16" s="37" t="s">
        <v>1</v>
      </c>
      <c r="F16" s="37" t="s">
        <v>1</v>
      </c>
      <c r="G16" s="37" t="s">
        <v>1</v>
      </c>
    </row>
  </sheetData>
  <mergeCells count="1">
    <mergeCell ref="B6:K6"/>
  </mergeCells>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14"/>
  <sheetViews>
    <sheetView showGridLines="0" workbookViewId="0">
      <selection activeCell="B4" sqref="B4"/>
    </sheetView>
  </sheetViews>
  <sheetFormatPr defaultRowHeight="12.75" x14ac:dyDescent="0.2"/>
  <cols>
    <col min="1" max="1" width="2.7109375" customWidth="1"/>
    <col min="2" max="2" width="16.7109375" customWidth="1"/>
    <col min="4" max="4" width="9.5703125" bestFit="1" customWidth="1"/>
    <col min="5" max="5" width="11.85546875" bestFit="1" customWidth="1"/>
    <col min="6" max="6" width="5.140625" customWidth="1"/>
    <col min="7" max="7" width="5.5703125" customWidth="1"/>
    <col min="8" max="8" width="6.5703125" bestFit="1" customWidth="1"/>
    <col min="9" max="9" width="3.140625" customWidth="1"/>
    <col min="10" max="10" width="3.28515625" customWidth="1"/>
  </cols>
  <sheetData>
    <row r="3" spans="2:11" x14ac:dyDescent="0.2">
      <c r="B3" s="10"/>
    </row>
    <row r="4" spans="2:11" ht="15" x14ac:dyDescent="0.2">
      <c r="B4" s="27"/>
    </row>
    <row r="5" spans="2:11" ht="7.5" customHeight="1" x14ac:dyDescent="0.2"/>
    <row r="6" spans="2:11" ht="36" customHeight="1" x14ac:dyDescent="0.2">
      <c r="B6" s="55" t="s">
        <v>51</v>
      </c>
      <c r="C6" s="56"/>
      <c r="D6" s="56"/>
      <c r="E6" s="56"/>
      <c r="F6" s="56"/>
      <c r="G6" s="56"/>
      <c r="H6" s="56"/>
      <c r="I6" s="56"/>
      <c r="J6" s="56"/>
      <c r="K6" s="56"/>
    </row>
    <row r="8" spans="2:11" x14ac:dyDescent="0.2">
      <c r="B8" s="2" t="s">
        <v>7</v>
      </c>
      <c r="C8" s="2" t="s">
        <v>6</v>
      </c>
    </row>
    <row r="9" spans="2:11" x14ac:dyDescent="0.2">
      <c r="B9" s="41" t="s">
        <v>47</v>
      </c>
      <c r="C9" s="2">
        <v>13</v>
      </c>
    </row>
    <row r="10" spans="2:11" x14ac:dyDescent="0.2">
      <c r="B10" s="41" t="s">
        <v>48</v>
      </c>
      <c r="C10" s="2">
        <v>27</v>
      </c>
    </row>
    <row r="11" spans="2:11" x14ac:dyDescent="0.2">
      <c r="B11" s="41" t="s">
        <v>49</v>
      </c>
      <c r="C11" s="2">
        <v>48</v>
      </c>
    </row>
    <row r="12" spans="2:11" x14ac:dyDescent="0.2">
      <c r="B12" s="41" t="s">
        <v>52</v>
      </c>
      <c r="C12" s="2">
        <v>3</v>
      </c>
    </row>
    <row r="13" spans="2:11" x14ac:dyDescent="0.2">
      <c r="B13" s="41" t="s">
        <v>50</v>
      </c>
      <c r="C13" s="2">
        <v>2</v>
      </c>
    </row>
    <row r="14" spans="2:11" x14ac:dyDescent="0.2">
      <c r="B14" s="2" t="s">
        <v>0</v>
      </c>
      <c r="C14" s="2">
        <f>SUM(C9:C13)</f>
        <v>93</v>
      </c>
    </row>
  </sheetData>
  <mergeCells count="1">
    <mergeCell ref="B6:K6"/>
  </mergeCells>
  <pageMargins left="0.78740157499999996" right="0.78740157499999996" top="0.984251969" bottom="0.984251969" header="0.49212598499999999" footer="0.49212598499999999"/>
  <pageSetup paperSize="9" orientation="portrait" horizontalDpi="4294967295" verticalDpi="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zoomScale="130" zoomScaleNormal="130" workbookViewId="0">
      <selection activeCell="B9" sqref="B9"/>
    </sheetView>
  </sheetViews>
  <sheetFormatPr defaultRowHeight="12.75" x14ac:dyDescent="0.2"/>
  <cols>
    <col min="1" max="1" width="10" style="47" customWidth="1"/>
    <col min="2" max="2" width="11.5703125" style="47" customWidth="1"/>
    <col min="3" max="10" width="4" style="47" customWidth="1"/>
    <col min="11" max="12" width="3.5703125" style="47" customWidth="1"/>
    <col min="13" max="13" width="4" style="47" customWidth="1"/>
    <col min="14" max="14" width="11.140625" style="47" bestFit="1" customWidth="1"/>
    <col min="15" max="16384" width="9.140625" style="47"/>
  </cols>
  <sheetData>
    <row r="1" spans="1:7" x14ac:dyDescent="0.2">
      <c r="A1" s="50" t="s">
        <v>65</v>
      </c>
      <c r="B1" s="50" t="s">
        <v>64</v>
      </c>
    </row>
    <row r="2" spans="1:7" x14ac:dyDescent="0.2">
      <c r="A2" s="50" t="s">
        <v>63</v>
      </c>
      <c r="B2" s="51">
        <v>120</v>
      </c>
      <c r="G2" s="47" t="s">
        <v>68</v>
      </c>
    </row>
    <row r="3" spans="1:7" x14ac:dyDescent="0.2">
      <c r="A3" s="50" t="s">
        <v>62</v>
      </c>
      <c r="B3" s="51">
        <v>340</v>
      </c>
      <c r="G3" s="47" t="s">
        <v>69</v>
      </c>
    </row>
    <row r="4" spans="1:7" x14ac:dyDescent="0.2">
      <c r="A4" s="50" t="s">
        <v>61</v>
      </c>
      <c r="B4" s="51">
        <v>510</v>
      </c>
      <c r="G4" s="47" t="s">
        <v>70</v>
      </c>
    </row>
    <row r="5" spans="1:7" x14ac:dyDescent="0.2">
      <c r="A5" s="50" t="s">
        <v>60</v>
      </c>
      <c r="B5" s="51">
        <v>170</v>
      </c>
    </row>
  </sheetData>
  <pageMargins left="0.511811024" right="0.511811024" top="0.78740157499999996" bottom="0.78740157499999996" header="0.31496062000000002" footer="0.31496062000000002"/>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130" zoomScaleNormal="130" workbookViewId="0">
      <selection activeCell="B9" sqref="B9"/>
    </sheetView>
  </sheetViews>
  <sheetFormatPr defaultRowHeight="12.75" x14ac:dyDescent="0.2"/>
  <cols>
    <col min="1" max="1" width="10" style="47" customWidth="1"/>
    <col min="2" max="2" width="11.5703125" style="47" customWidth="1"/>
    <col min="3" max="10" width="4" style="47" customWidth="1"/>
    <col min="11" max="12" width="3.5703125" style="47" customWidth="1"/>
    <col min="13" max="13" width="4" style="47" customWidth="1"/>
    <col min="14" max="14" width="11.140625" style="47" bestFit="1" customWidth="1"/>
    <col min="15" max="16384" width="9.140625" style="47"/>
  </cols>
  <sheetData>
    <row r="1" spans="1:2" x14ac:dyDescent="0.2">
      <c r="A1" s="49" t="s">
        <v>65</v>
      </c>
      <c r="B1" s="49" t="s">
        <v>64</v>
      </c>
    </row>
    <row r="2" spans="1:2" x14ac:dyDescent="0.2">
      <c r="A2" s="49" t="s">
        <v>63</v>
      </c>
      <c r="B2" s="48">
        <v>120</v>
      </c>
    </row>
    <row r="3" spans="1:2" x14ac:dyDescent="0.2">
      <c r="A3" s="49" t="s">
        <v>62</v>
      </c>
      <c r="B3" s="48">
        <v>340</v>
      </c>
    </row>
    <row r="4" spans="1:2" x14ac:dyDescent="0.2">
      <c r="A4" s="49" t="s">
        <v>61</v>
      </c>
      <c r="B4" s="48">
        <v>510</v>
      </c>
    </row>
    <row r="5" spans="1:2" x14ac:dyDescent="0.2">
      <c r="A5" s="49" t="s">
        <v>60</v>
      </c>
      <c r="B5" s="48">
        <v>170</v>
      </c>
    </row>
  </sheetData>
  <pageMargins left="0.511811024" right="0.511811024" top="0.78740157499999996" bottom="0.78740157499999996" header="0.31496062000000002" footer="0.31496062000000002"/>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zoomScale="150" zoomScaleNormal="150" workbookViewId="0">
      <selection activeCell="A3" sqref="A3"/>
    </sheetView>
  </sheetViews>
  <sheetFormatPr defaultRowHeight="12.75" x14ac:dyDescent="0.2"/>
  <cols>
    <col min="1" max="16384" width="9.140625" style="47"/>
  </cols>
  <sheetData>
    <row r="1" spans="1:4" x14ac:dyDescent="0.2">
      <c r="A1" s="50" t="s">
        <v>67</v>
      </c>
      <c r="B1" s="50" t="s">
        <v>66</v>
      </c>
      <c r="D1" s="47" t="s">
        <v>71</v>
      </c>
    </row>
    <row r="2" spans="1:4" x14ac:dyDescent="0.2">
      <c r="A2" s="51">
        <v>130</v>
      </c>
      <c r="B2" s="51">
        <v>70</v>
      </c>
      <c r="D2" s="47" t="s">
        <v>72</v>
      </c>
    </row>
    <row r="3" spans="1:4" x14ac:dyDescent="0.2">
      <c r="A3" s="51">
        <v>190</v>
      </c>
      <c r="B3" s="51">
        <v>100</v>
      </c>
    </row>
    <row r="4" spans="1:4" x14ac:dyDescent="0.2">
      <c r="A4" s="51">
        <v>250</v>
      </c>
      <c r="B4" s="51">
        <v>140</v>
      </c>
      <c r="D4" s="47" t="s">
        <v>73</v>
      </c>
    </row>
    <row r="5" spans="1:4" ht="14.25" x14ac:dyDescent="0.2">
      <c r="A5" s="51">
        <v>80</v>
      </c>
      <c r="B5" s="51">
        <v>55</v>
      </c>
      <c r="D5" s="47" t="s">
        <v>74</v>
      </c>
    </row>
  </sheetData>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150" zoomScaleNormal="150" workbookViewId="0">
      <selection activeCell="A3" sqref="A3"/>
    </sheetView>
  </sheetViews>
  <sheetFormatPr defaultRowHeight="12.75" x14ac:dyDescent="0.2"/>
  <cols>
    <col min="1" max="16384" width="9.140625" style="47"/>
  </cols>
  <sheetData>
    <row r="1" spans="1:2" x14ac:dyDescent="0.2">
      <c r="A1" s="50" t="s">
        <v>67</v>
      </c>
      <c r="B1" s="50" t="s">
        <v>66</v>
      </c>
    </row>
    <row r="2" spans="1:2" x14ac:dyDescent="0.2">
      <c r="A2" s="51">
        <v>130</v>
      </c>
      <c r="B2" s="51">
        <v>70</v>
      </c>
    </row>
    <row r="3" spans="1:2" x14ac:dyDescent="0.2">
      <c r="A3" s="51">
        <v>190</v>
      </c>
      <c r="B3" s="51">
        <v>100</v>
      </c>
    </row>
    <row r="4" spans="1:2" x14ac:dyDescent="0.2">
      <c r="A4" s="51">
        <v>250</v>
      </c>
      <c r="B4" s="51">
        <v>140</v>
      </c>
    </row>
    <row r="5" spans="1:2" x14ac:dyDescent="0.2">
      <c r="A5" s="51">
        <v>80</v>
      </c>
      <c r="B5" s="51">
        <v>55</v>
      </c>
    </row>
  </sheetData>
  <pageMargins left="0.511811024" right="0.511811024" top="0.78740157499999996" bottom="0.78740157499999996" header="0.31496062000000002" footer="0.31496062000000002"/>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15"/>
  <sheetViews>
    <sheetView showGridLines="0" workbookViewId="0">
      <selection activeCell="P30" sqref="P30"/>
    </sheetView>
  </sheetViews>
  <sheetFormatPr defaultRowHeight="12.75" x14ac:dyDescent="0.2"/>
  <cols>
    <col min="1" max="1" width="2.7109375" style="37" customWidth="1"/>
    <col min="2" max="2" width="16.7109375" style="37" customWidth="1"/>
    <col min="3" max="3" width="9.140625" style="37"/>
    <col min="4" max="4" width="9.5703125" style="37" bestFit="1" customWidth="1"/>
    <col min="5" max="5" width="11.85546875" style="37" bestFit="1" customWidth="1"/>
    <col min="6" max="6" width="9.140625" style="37"/>
    <col min="7" max="7" width="11.85546875" style="37" bestFit="1" customWidth="1"/>
    <col min="8" max="8" width="6.5703125" style="37" bestFit="1" customWidth="1"/>
    <col min="9" max="9" width="3.140625" style="37" customWidth="1"/>
    <col min="10" max="10" width="3.28515625" style="37" customWidth="1"/>
    <col min="11" max="16384" width="9.140625" style="37"/>
  </cols>
  <sheetData>
    <row r="3" spans="2:11" x14ac:dyDescent="0.2">
      <c r="B3" s="36"/>
    </row>
    <row r="4" spans="2:11" ht="15" x14ac:dyDescent="0.2">
      <c r="B4" s="38"/>
    </row>
    <row r="6" spans="2:11" customFormat="1" ht="40.5" customHeight="1" x14ac:dyDescent="0.2">
      <c r="B6" s="55" t="s">
        <v>35</v>
      </c>
      <c r="C6" s="56"/>
      <c r="D6" s="56"/>
      <c r="E6" s="56"/>
      <c r="F6" s="56"/>
      <c r="G6" s="56"/>
      <c r="H6" s="56"/>
      <c r="I6" s="56"/>
      <c r="J6" s="56"/>
      <c r="K6" s="56"/>
    </row>
    <row r="7" spans="2:11" customFormat="1" x14ac:dyDescent="0.2"/>
    <row r="8" spans="2:11" customFormat="1" x14ac:dyDescent="0.2">
      <c r="B8" s="57" t="s">
        <v>36</v>
      </c>
      <c r="C8" s="57"/>
      <c r="D8" s="57"/>
      <c r="E8" s="44"/>
    </row>
    <row r="9" spans="2:11" customFormat="1" x14ac:dyDescent="0.2">
      <c r="B9" s="4" t="s">
        <v>37</v>
      </c>
      <c r="C9" s="4" t="s">
        <v>38</v>
      </c>
      <c r="D9" s="4" t="s">
        <v>39</v>
      </c>
      <c r="E9" s="45"/>
    </row>
    <row r="10" spans="2:11" customFormat="1" x14ac:dyDescent="0.2">
      <c r="B10" s="42">
        <v>1</v>
      </c>
      <c r="C10" s="5">
        <v>1.1000000000000001</v>
      </c>
      <c r="D10" s="43">
        <v>0.2</v>
      </c>
      <c r="E10" s="45"/>
    </row>
    <row r="11" spans="2:11" customFormat="1" x14ac:dyDescent="0.2">
      <c r="B11" s="42">
        <v>2</v>
      </c>
      <c r="C11" s="5">
        <v>1.05</v>
      </c>
      <c r="D11" s="43">
        <v>0.185</v>
      </c>
      <c r="E11" s="45"/>
    </row>
    <row r="12" spans="2:11" customFormat="1" x14ac:dyDescent="0.2">
      <c r="B12" s="42">
        <v>3</v>
      </c>
      <c r="C12" s="5">
        <v>0.95</v>
      </c>
      <c r="D12" s="43">
        <v>0.182</v>
      </c>
      <c r="E12" s="45"/>
    </row>
    <row r="13" spans="2:11" x14ac:dyDescent="0.2">
      <c r="B13" s="42">
        <v>4</v>
      </c>
      <c r="C13" s="5">
        <v>0.9</v>
      </c>
      <c r="D13" s="43">
        <v>0.17399999999999999</v>
      </c>
      <c r="E13" s="40"/>
    </row>
    <row r="14" spans="2:11" x14ac:dyDescent="0.2">
      <c r="B14" s="42">
        <v>5</v>
      </c>
      <c r="C14" s="5">
        <v>0.93</v>
      </c>
      <c r="D14" s="43">
        <v>0.18</v>
      </c>
      <c r="E14" s="37" t="s">
        <v>1</v>
      </c>
      <c r="F14" s="37" t="s">
        <v>1</v>
      </c>
      <c r="G14" s="37" t="s">
        <v>1</v>
      </c>
    </row>
    <row r="15" spans="2:11" x14ac:dyDescent="0.2">
      <c r="B15" s="42">
        <v>6</v>
      </c>
      <c r="C15" s="5">
        <v>0.88</v>
      </c>
      <c r="D15" s="43">
        <v>0.16800000000000001</v>
      </c>
    </row>
  </sheetData>
  <mergeCells count="2">
    <mergeCell ref="B6:K6"/>
    <mergeCell ref="B8:D8"/>
  </mergeCells>
  <pageMargins left="0.78740157499999996" right="0.78740157499999996" top="0.984251969" bottom="0.984251969" header="0.49212598499999999" footer="0.49212598499999999"/>
  <pageSetup paperSize="9" orientation="portrait" horizontalDpi="4294967295" verticalDpi="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15"/>
  <sheetViews>
    <sheetView showGridLines="0" workbookViewId="0">
      <selection activeCell="P30" sqref="P30"/>
    </sheetView>
  </sheetViews>
  <sheetFormatPr defaultRowHeight="12.75" x14ac:dyDescent="0.2"/>
  <cols>
    <col min="1" max="1" width="2.7109375" customWidth="1"/>
    <col min="2" max="2" width="16.7109375" customWidth="1"/>
    <col min="4" max="4" width="9.5703125" bestFit="1" customWidth="1"/>
    <col min="5" max="5" width="11.85546875" bestFit="1" customWidth="1"/>
    <col min="7" max="7" width="11.85546875" bestFit="1" customWidth="1"/>
    <col min="8" max="8" width="6.5703125" bestFit="1" customWidth="1"/>
    <col min="9" max="9" width="3.140625" customWidth="1"/>
    <col min="10" max="10" width="3.28515625" customWidth="1"/>
  </cols>
  <sheetData>
    <row r="3" spans="2:11" x14ac:dyDescent="0.2">
      <c r="B3" s="10"/>
    </row>
    <row r="4" spans="2:11" ht="15" x14ac:dyDescent="0.2">
      <c r="B4" s="27"/>
    </row>
    <row r="6" spans="2:11" ht="40.5" customHeight="1" x14ac:dyDescent="0.2">
      <c r="B6" s="55" t="s">
        <v>35</v>
      </c>
      <c r="C6" s="56"/>
      <c r="D6" s="56"/>
      <c r="E6" s="56"/>
      <c r="F6" s="56"/>
      <c r="G6" s="56"/>
      <c r="H6" s="56"/>
      <c r="I6" s="56"/>
      <c r="J6" s="56"/>
      <c r="K6" s="56"/>
    </row>
    <row r="8" spans="2:11" x14ac:dyDescent="0.2">
      <c r="B8" s="57" t="s">
        <v>36</v>
      </c>
      <c r="C8" s="57"/>
      <c r="D8" s="57"/>
      <c r="E8" s="44"/>
    </row>
    <row r="9" spans="2:11" x14ac:dyDescent="0.2">
      <c r="B9" s="4" t="s">
        <v>37</v>
      </c>
      <c r="C9" s="4" t="s">
        <v>38</v>
      </c>
      <c r="D9" s="4" t="s">
        <v>39</v>
      </c>
      <c r="E9" s="45"/>
    </row>
    <row r="10" spans="2:11" x14ac:dyDescent="0.2">
      <c r="B10" s="42">
        <v>1</v>
      </c>
      <c r="C10" s="5">
        <v>1.1000000000000001</v>
      </c>
      <c r="D10" s="43">
        <v>0.2</v>
      </c>
      <c r="E10" s="45"/>
    </row>
    <row r="11" spans="2:11" x14ac:dyDescent="0.2">
      <c r="B11" s="42">
        <v>2</v>
      </c>
      <c r="C11" s="5">
        <v>1.05</v>
      </c>
      <c r="D11" s="43">
        <v>0.185</v>
      </c>
      <c r="E11" s="45"/>
    </row>
    <row r="12" spans="2:11" x14ac:dyDescent="0.2">
      <c r="B12" s="42">
        <v>3</v>
      </c>
      <c r="C12" s="5">
        <v>0.95</v>
      </c>
      <c r="D12" s="43">
        <v>0.182</v>
      </c>
      <c r="E12" s="45"/>
    </row>
    <row r="13" spans="2:11" s="37" customFormat="1" x14ac:dyDescent="0.2">
      <c r="B13" s="42">
        <v>4</v>
      </c>
      <c r="C13" s="5">
        <v>0.9</v>
      </c>
      <c r="D13" s="43">
        <v>0.17399999999999999</v>
      </c>
      <c r="E13" s="40"/>
    </row>
    <row r="14" spans="2:11" s="37" customFormat="1" x14ac:dyDescent="0.2">
      <c r="B14" s="42">
        <v>5</v>
      </c>
      <c r="C14" s="5">
        <v>0.93</v>
      </c>
      <c r="D14" s="43">
        <v>0.18</v>
      </c>
      <c r="E14" s="37" t="s">
        <v>1</v>
      </c>
      <c r="F14" s="37" t="s">
        <v>1</v>
      </c>
      <c r="G14" s="37" t="s">
        <v>1</v>
      </c>
    </row>
    <row r="15" spans="2:11" s="37" customFormat="1" x14ac:dyDescent="0.2">
      <c r="B15" s="42">
        <v>6</v>
      </c>
      <c r="C15" s="5">
        <v>0.88</v>
      </c>
      <c r="D15" s="43">
        <v>0.16800000000000001</v>
      </c>
    </row>
  </sheetData>
  <mergeCells count="2">
    <mergeCell ref="B6:K6"/>
    <mergeCell ref="B8:D8"/>
  </mergeCells>
  <pageMargins left="0.78740157499999996" right="0.78740157499999996" top="0.984251969" bottom="0.984251969" header="0.49212598499999999" footer="0.49212598499999999"/>
  <pageSetup paperSize="9" orientation="portrait" horizontalDpi="4294967295"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17</vt:i4>
      </vt:variant>
    </vt:vector>
  </HeadingPairs>
  <TitlesOfParts>
    <vt:vector size="17" baseType="lpstr">
      <vt:lpstr>Início</vt:lpstr>
      <vt:lpstr>Diagrama de barras 1</vt:lpstr>
      <vt:lpstr>Diagrama de barras 1R</vt:lpstr>
      <vt:lpstr>Pictograma 1</vt:lpstr>
      <vt:lpstr>Pictograma 1R</vt:lpstr>
      <vt:lpstr>Dispersão 1</vt:lpstr>
      <vt:lpstr>Dispersão 1R</vt:lpstr>
      <vt:lpstr>Dispersão 2</vt:lpstr>
      <vt:lpstr>Dispersão 2R</vt:lpstr>
      <vt:lpstr>Pizza 1</vt:lpstr>
      <vt:lpstr>Pizza 1R</vt:lpstr>
      <vt:lpstr>Gráfico de linhas 1</vt:lpstr>
      <vt:lpstr>Gráfico de linhas 1R</vt:lpstr>
      <vt:lpstr>Duplo 1</vt:lpstr>
      <vt:lpstr>Duplo 1R</vt:lpstr>
      <vt:lpstr>Duplo 2</vt:lpstr>
      <vt:lpstr>Duplo 2R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Roberto</dc:creator>
  <cp:lastModifiedBy>pc</cp:lastModifiedBy>
  <cp:lastPrinted>2008-02-13T17:51:45Z</cp:lastPrinted>
  <dcterms:created xsi:type="dcterms:W3CDTF">2006-05-10T12:49:20Z</dcterms:created>
  <dcterms:modified xsi:type="dcterms:W3CDTF">2016-08-23T21:26:53Z</dcterms:modified>
</cp:coreProperties>
</file>